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3"/>
  </bookViews>
  <sheets>
    <sheet name="1 számú részajánlati kör" sheetId="1" r:id="rId1"/>
    <sheet name="2. számú részajánlati kör" sheetId="2" r:id="rId2"/>
    <sheet name="3. számú részajánlati kör" sheetId="3" r:id="rId3"/>
    <sheet name="4. számú részajánlati kör" sheetId="4" r:id="rId4"/>
  </sheets>
  <definedNames>
    <definedName name="_xlnm.Print_Titles" localSheetId="0">'1 számú részajánlati kör'!$12:$13</definedName>
    <definedName name="_xlnm.Print_Titles" localSheetId="1">'2. számú részajánlati kör'!$12:$13</definedName>
    <definedName name="_xlnm.Print_Area" localSheetId="0">'1 számú részajánlati kör'!$A$1:$O$114</definedName>
    <definedName name="_xlnm.Print_Area" localSheetId="1">'2. számú részajánlati kör'!$A$1:$I$28</definedName>
  </definedNames>
  <calcPr fullCalcOnLoad="1"/>
</workbook>
</file>

<file path=xl/sharedStrings.xml><?xml version="1.0" encoding="utf-8"?>
<sst xmlns="http://schemas.openxmlformats.org/spreadsheetml/2006/main" count="317" uniqueCount="243">
  <si>
    <t>Megnevezés</t>
  </si>
  <si>
    <t>Hunyadi</t>
  </si>
  <si>
    <t>Széchenyi</t>
  </si>
  <si>
    <t>Bóbita</t>
  </si>
  <si>
    <t>Óvoda</t>
  </si>
  <si>
    <t>Össz db</t>
  </si>
  <si>
    <t xml:space="preserve">Nettó egységár </t>
  </si>
  <si>
    <t>Eötvös Gimnázium</t>
  </si>
  <si>
    <t>Központi konyha</t>
  </si>
  <si>
    <t>Általános Iskola</t>
  </si>
  <si>
    <t>fakanál 60 cm-es, kerekfejű</t>
  </si>
  <si>
    <t>fakanál 120 cm-es, kerekfejű</t>
  </si>
  <si>
    <t>Tündérkert</t>
  </si>
  <si>
    <t>Nettó ajánlati érték</t>
  </si>
  <si>
    <t>Mindösszesen nettó ajánlati érték:</t>
  </si>
  <si>
    <t>AJÁNLATI LAP</t>
  </si>
  <si>
    <t xml:space="preserve">Ajánlattevő neve: </t>
  </si>
  <si>
    <t xml:space="preserve">Ajánlattevő székhelye: </t>
  </si>
  <si>
    <t xml:space="preserve">Ajánlattevő hivatalos FAX-száma: </t>
  </si>
  <si>
    <t xml:space="preserve">Ajánlattevő hivatalos e-mail címe: </t>
  </si>
  <si>
    <t xml:space="preserve">Kapcsolattartó személy neve, beosztása: </t>
  </si>
  <si>
    <t xml:space="preserve">Kapcsolattartó személy elérhetősége: </t>
  </si>
  <si>
    <t>……………………………………………………………………………</t>
  </si>
  <si>
    <t>cégszerű aláírás</t>
  </si>
  <si>
    <t>Kelt:……………………………………</t>
  </si>
  <si>
    <t>ételminta tároló tasak</t>
  </si>
  <si>
    <t>zöldségpucoló kés (teljes hossz:19cm, zöld nyél)</t>
  </si>
  <si>
    <t>Ezüsthíd Gondozó-ház</t>
  </si>
  <si>
    <t>Szivár-vány</t>
  </si>
  <si>
    <t>fakanál 80 cm-es, kerekfejű</t>
  </si>
  <si>
    <t xml:space="preserve">zöldséghámozó </t>
  </si>
  <si>
    <t>pc. adagtál főzelékesØ 21cm</t>
  </si>
  <si>
    <t>üveg vizeskancsó 1,5 l-es</t>
  </si>
  <si>
    <t>rm. teaszűrő Ø 20cm</t>
  </si>
  <si>
    <t>fakanál 100 cm-es, kerekfejű</t>
  </si>
  <si>
    <t>rm. evőkanál</t>
  </si>
  <si>
    <t>rm. fedő 28 cm</t>
  </si>
  <si>
    <t>pc. adagtál leveses Ø 19 cm</t>
  </si>
  <si>
    <t>pc. csemegés tányér Ø 18cm</t>
  </si>
  <si>
    <t>porcelán kompótos tányér Ø 14cm</t>
  </si>
  <si>
    <r>
      <t>műanyag keverőtál 3 literes (jelzéssel ellátva)</t>
    </r>
    <r>
      <rPr>
        <sz val="12"/>
        <rFont val="Calibri"/>
        <family val="2"/>
      </rPr>
      <t>*</t>
    </r>
  </si>
  <si>
    <t>műanyag keverőtál 5 literes (jelzéssel ellátva)*</t>
  </si>
  <si>
    <t>műanyag keverőtál 10 literes  (jelzéssel ellátva)*</t>
  </si>
  <si>
    <t>Ssz.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</si>
  <si>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</si>
  <si>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</si>
  <si>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</si>
  <si>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</si>
  <si>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</si>
  <si>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</si>
  <si>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</si>
  <si>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</si>
  <si>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</si>
  <si>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12.</t>
  </si>
  <si>
    <t>13.</t>
  </si>
  <si>
    <t>28.</t>
  </si>
  <si>
    <t>29.</t>
  </si>
  <si>
    <t>30.</t>
  </si>
  <si>
    <t>33.</t>
  </si>
  <si>
    <t>40.</t>
  </si>
  <si>
    <t>42.</t>
  </si>
  <si>
    <t>45.</t>
  </si>
  <si>
    <t>72.</t>
  </si>
  <si>
    <t>73.</t>
  </si>
  <si>
    <t xml:space="preserve">Eötvös </t>
  </si>
  <si>
    <t>Központi</t>
  </si>
  <si>
    <t xml:space="preserve">Ezüsthíd </t>
  </si>
  <si>
    <t>Napsugár</t>
  </si>
  <si>
    <t>Mennyiség db</t>
  </si>
  <si>
    <t>pc. vizes pohár 2dl-es</t>
  </si>
  <si>
    <t>rm. duplafalú, gumitalpas ételszállító badella 20 L-es</t>
  </si>
  <si>
    <t>rm. evővilla</t>
  </si>
  <si>
    <t>rm. tojásszeletelő erős</t>
  </si>
  <si>
    <t>pogácsaszaggató készlet 3 db-os</t>
  </si>
  <si>
    <t>műanyag gyümölcsmosó szűrőtál 5 l-es (jelzéssel ellátva)*</t>
  </si>
  <si>
    <t>rm. desszert kanál</t>
  </si>
  <si>
    <t>rm. evőkés</t>
  </si>
  <si>
    <t>rm. desszert villa</t>
  </si>
  <si>
    <t>rm. desszert kés</t>
  </si>
  <si>
    <t>MA-750 egyetemes konyhagéphez való félhold alakú műanyag tömőfa</t>
  </si>
  <si>
    <t>üveg vizes pohár 2,5 dl-es hőálló</t>
  </si>
  <si>
    <t>nyeles lábas alacsony fedővel 1,5 l-es nem zománcos</t>
  </si>
  <si>
    <t>kenyérvágó kés (penge hossza: 26 cm) fehér nyéllel</t>
  </si>
  <si>
    <t xml:space="preserve">fakanál 150 cm-es, kerekfejű </t>
  </si>
  <si>
    <t>fakanál evező 150 cm-es</t>
  </si>
  <si>
    <t>Méret mm-ben
(magaság/szélesség/mélység)</t>
  </si>
  <si>
    <t>500*400*400</t>
  </si>
  <si>
    <t>GN 2/1 edény, 40 mm magas</t>
  </si>
  <si>
    <t>2. számú részajánlati kör: Háztartási méretű konyhai gépek, berendezések szállítása</t>
  </si>
  <si>
    <t>3. számú részajánlati kör: Nagykonyhai gépek, berendezések, tartozékok szállítása</t>
  </si>
  <si>
    <t>4. számú részajánlati kör: Rozsdamentes konyhai bútorok szállítása</t>
  </si>
  <si>
    <t>4.</t>
  </si>
  <si>
    <t>11.</t>
  </si>
  <si>
    <t>15.</t>
  </si>
  <si>
    <t>19.</t>
  </si>
  <si>
    <t>20.</t>
  </si>
  <si>
    <t>21.</t>
  </si>
  <si>
    <t>31.</t>
  </si>
  <si>
    <t>32.</t>
  </si>
  <si>
    <t>34.</t>
  </si>
  <si>
    <t>35.</t>
  </si>
  <si>
    <t>36.</t>
  </si>
  <si>
    <t>43.</t>
  </si>
  <si>
    <t>48.</t>
  </si>
  <si>
    <t>49.</t>
  </si>
  <si>
    <t>50.</t>
  </si>
  <si>
    <t>52.</t>
  </si>
  <si>
    <t>53.</t>
  </si>
  <si>
    <t>54.</t>
  </si>
  <si>
    <t>56.</t>
  </si>
  <si>
    <t>57.</t>
  </si>
  <si>
    <t>58.</t>
  </si>
  <si>
    <t>61.</t>
  </si>
  <si>
    <t>62.</t>
  </si>
  <si>
    <t>65.</t>
  </si>
  <si>
    <t>66.</t>
  </si>
  <si>
    <t>68.</t>
  </si>
  <si>
    <t>71.</t>
  </si>
  <si>
    <t>74.</t>
  </si>
  <si>
    <t>75.</t>
  </si>
  <si>
    <t>76.</t>
  </si>
  <si>
    <t>78.</t>
  </si>
  <si>
    <t>A *-gal megjelölt eszközöknél az élelmiszerrel rendeltetésszerűen érintkezésbe kerülő anyagokról és tárgyakról szóló 1935/2004/EK. rendelet előírása alapján megfelelő jelölés vagy azonosítás szükséges a nyomonkövetés érdekében.</t>
  </si>
  <si>
    <t xml:space="preserve">műanyag uzsonnás doboz tetővel 50x30x40cm (jelzéssel ellátva)* </t>
  </si>
  <si>
    <t>rm. teáskanál</t>
  </si>
  <si>
    <t>1. számú részajánlati kör: Konyhai eszközök szállítása</t>
  </si>
  <si>
    <t>Szederinda</t>
  </si>
  <si>
    <t>Tefal Prepline elektromos kés</t>
  </si>
  <si>
    <t xml:space="preserve">rm. munkaasztal alsó polccal </t>
  </si>
  <si>
    <t>rm. acél zsámoly (étellehúzó zsámoly)</t>
  </si>
  <si>
    <t>Eötvös</t>
  </si>
  <si>
    <t>pc. bögre 2,5 dl</t>
  </si>
  <si>
    <t>rm. nagyüzemű konzervbontó 59 cm</t>
  </si>
  <si>
    <t>rm. húsklopfoló 6,4x6,4x25 cm</t>
  </si>
  <si>
    <t>rm. szervízkocsi (3 szintes) süllyesztett</t>
  </si>
  <si>
    <t>860x540x940</t>
  </si>
  <si>
    <t>műanyag tálca 43*30 cm</t>
  </si>
  <si>
    <t>rm. fritukanál 24/55 cm</t>
  </si>
  <si>
    <t>műanyag vágódeszka rögzítő füllel barna színű 50x30x2cm</t>
  </si>
  <si>
    <t>műanyag vágódeszka rögzítő füllel piros színű 50x30x2cm</t>
  </si>
  <si>
    <t>műanyag vágódeszka rögzítő füllel zöld színű 50x30x2cm</t>
  </si>
  <si>
    <t>rm. lábas 10 l-es fedő nélkül (28*17cm)</t>
  </si>
  <si>
    <t>rm. galuskaszaggató háztartási 11x32 cm</t>
  </si>
  <si>
    <t>pc. kancsó 1,8 l-es</t>
  </si>
  <si>
    <t>rm. fedő 50 cm</t>
  </si>
  <si>
    <t>rm. burgonyatörő 13x61 cm kerek</t>
  </si>
  <si>
    <t>rm. 4 oldalú reszelő</t>
  </si>
  <si>
    <t>rm. fokhagymanyomó</t>
  </si>
  <si>
    <t>serpenyő 24 cm tapadásmentes bevonattal</t>
  </si>
  <si>
    <t>rm kézi habverő 100 cm</t>
  </si>
  <si>
    <t>rm. fűszergömb 13 cm</t>
  </si>
  <si>
    <t>műanyag tálca 43*28 cm</t>
  </si>
  <si>
    <t xml:space="preserve">rm. nyeles szűrő Ø 26 cm, nyél hosszúsága: 21 cm hálós szövésű </t>
  </si>
  <si>
    <t>rm szűrő Ø 15 cm</t>
  </si>
  <si>
    <t>1800x900x440</t>
  </si>
  <si>
    <t>műanyag uborkagyalu</t>
  </si>
  <si>
    <t>rm. nyitott kenyeres állvány 5 polcos, lábbal</t>
  </si>
  <si>
    <t>rm. szűrő üsthöz 50 cm füles</t>
  </si>
  <si>
    <t>rm. szűrő üsthöz 32 cm füles</t>
  </si>
  <si>
    <t>fenőacél kerek 25 cm</t>
  </si>
  <si>
    <t>rm. merőkanál 0,5 literes 12,5x50 cm</t>
  </si>
  <si>
    <t>rm. merőkanál 0,3 literes</t>
  </si>
  <si>
    <r>
      <t>műanyag keverőtál 2 literes (jelzéssel ellátva)</t>
    </r>
    <r>
      <rPr>
        <sz val="12"/>
        <rFont val="Calibri"/>
        <family val="2"/>
      </rPr>
      <t>*</t>
    </r>
  </si>
  <si>
    <t>rm. fazék 10 l-es</t>
  </si>
  <si>
    <t>Colour prof henteskés 25 cm penge, piros színkóddal</t>
  </si>
  <si>
    <t>fakanál 5,5x30 cm, kerekfejű</t>
  </si>
  <si>
    <t>rm. alacsony lábas 2,6 l-es (20*9 cm)</t>
  </si>
  <si>
    <t>műanyag húsklopfoló fehér</t>
  </si>
  <si>
    <t>rm. kézi habverő 50 cm 10 szálas</t>
  </si>
  <si>
    <t xml:space="preserve">műanyag habkártya 147x100 mm </t>
  </si>
  <si>
    <t xml:space="preserve">Sammic TR-750 ipari botmixer </t>
  </si>
  <si>
    <t>műanyag vágódeszka rögzítő füllel fehér színű 50x30x2cm</t>
  </si>
  <si>
    <t>műanyag vágódeszka rögzítő füllel sárga színű 50x30x2cm</t>
  </si>
  <si>
    <t>rm. magas lábas 42 l-es</t>
  </si>
  <si>
    <t>szakácskés 21 cm piros nyelű</t>
  </si>
  <si>
    <t>500*500*500</t>
  </si>
  <si>
    <t>rm acél zsámoly (étellehúzó zsámoly)</t>
  </si>
  <si>
    <t>rm húsvilla 52 cm</t>
  </si>
  <si>
    <t>rm. spicc kanál 40cm-es nyéllel</t>
  </si>
  <si>
    <t>porcelán bögre 3 dl-es</t>
  </si>
  <si>
    <t>pc. kancsó 2 l-es tetővel</t>
  </si>
  <si>
    <t>pc. kancsó 1 l-es tetővel</t>
  </si>
  <si>
    <t>4 polcos tároló állvány perforált polcokkal, szegéllyel</t>
  </si>
  <si>
    <t>1800x800x700</t>
  </si>
  <si>
    <t>800x1600x400</t>
  </si>
  <si>
    <t xml:space="preserve">porcelán műzlis tálka  Ø 15 cm </t>
  </si>
  <si>
    <t>ELEKTHERMAX 20 literes olajsütő, 700-as</t>
  </si>
  <si>
    <t>KG-503 típusú burgonyakoptató</t>
  </si>
  <si>
    <t>Ezüsthíd Gondozóház</t>
  </si>
  <si>
    <t>teflon palacsinta sütő átm. 24 cm</t>
  </si>
  <si>
    <t>ZANUSSI ZRA 21600WA típusú hűtőszekrény fagyasztó nélkül A+  190 l-es</t>
  </si>
  <si>
    <t>ZANUSSI ZRA 25600WA típusú hűtőszekrény 235 L-es fagy. nélkül A+</t>
  </si>
  <si>
    <t>Indesit  LR7S2W típusú kombinált hűtőszekrény 196/111 l-es, A++</t>
  </si>
  <si>
    <t>porcelán adagtál gulyástál/leveses tálka Ø 18,5 cm</t>
  </si>
  <si>
    <t>14.</t>
  </si>
  <si>
    <t>16.</t>
  </si>
  <si>
    <t>17.</t>
  </si>
  <si>
    <t>18.</t>
  </si>
  <si>
    <t>22.</t>
  </si>
  <si>
    <t>23.</t>
  </si>
  <si>
    <t>24.</t>
  </si>
  <si>
    <t>25.</t>
  </si>
  <si>
    <t>26.</t>
  </si>
  <si>
    <t>27.</t>
  </si>
  <si>
    <t>37.</t>
  </si>
  <si>
    <t>38.</t>
  </si>
  <si>
    <t>39.</t>
  </si>
  <si>
    <t>41.</t>
  </si>
  <si>
    <t>44.</t>
  </si>
  <si>
    <t>46.</t>
  </si>
  <si>
    <t>47.</t>
  </si>
  <si>
    <t>51.</t>
  </si>
  <si>
    <t>55.</t>
  </si>
  <si>
    <t>59.</t>
  </si>
  <si>
    <t>60.</t>
  </si>
  <si>
    <t>63.</t>
  </si>
  <si>
    <t>64.</t>
  </si>
  <si>
    <t>67.</t>
  </si>
  <si>
    <t>69.</t>
  </si>
  <si>
    <t>70.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</si>
  <si>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</si>
  <si>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</si>
  <si>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</si>
  <si>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</si>
  <si>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</si>
  <si>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</si>
  <si>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</si>
  <si>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</si>
  <si>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</si>
  <si>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</si>
  <si>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</si>
  <si>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</si>
  <si>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ZANUSSI ZFC 21400 fagyasztóláda 210 l-es, A+</t>
  </si>
  <si>
    <t>Univerzális robotgép MA-753 (alapgép), HGA-150 típusú gördíthető állvánnyal</t>
  </si>
  <si>
    <t>műanyag zöldségkosár hossz:50 cm, szél.: 37 cm, magasság: 20 cm (jelzéssel ellátva)*</t>
  </si>
  <si>
    <t>műanyag dézsa (25 cm magas, 50 cm széles) 30 l-es (jelzéssel ellátva)*</t>
  </si>
  <si>
    <t>műanyag vödör tetővel 10 l-es  (jelzéssel ellátva)*</t>
  </si>
  <si>
    <t>műanyag evőeszköz tároló kosár (egyterű, téglalap alakú, oldast rácsos kosár) 30x15x16 cm (jelzéssel ellátva)*</t>
  </si>
  <si>
    <t>rm. lapátkanál szögletes 28 cm-es nyéllel</t>
  </si>
  <si>
    <t>rm. pizza szeletelő</t>
  </si>
  <si>
    <t>Szivárvány</t>
  </si>
  <si>
    <r>
      <t>Tárgy:</t>
    </r>
    <r>
      <rPr>
        <sz val="13"/>
        <color indexed="8"/>
        <rFont val="Times New Roman"/>
        <family val="1"/>
      </rPr>
      <t xml:space="preserve"> „Különféle konyhai eszközök, gépek, berendezések, rozsdamentes konyhai bútorok szállítása 2019.”</t>
    </r>
  </si>
  <si>
    <r>
      <t>Tárgy:</t>
    </r>
    <r>
      <rPr>
        <sz val="12"/>
        <color indexed="8"/>
        <rFont val="Times New Roman"/>
        <family val="1"/>
      </rPr>
      <t xml:space="preserve"> „Különféle konyhai eszközök, gépek, berendezések, rozsdamentes konyhai bútorok szállítása 2019.”</t>
    </r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</si>
</sst>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10"/>
      <name val="Times New Roman"/>
      <family val="1"/>
    </font>
    <font>
      <b/>
      <u val="single"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u val="single"/>
      <sz val="13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48" fillId="0" borderId="0" xfId="0" applyNumberFormat="1" applyFont="1" applyFill="1" applyAlignment="1">
      <alignment/>
    </xf>
    <xf numFmtId="3" fontId="49" fillId="0" borderId="0" xfId="0" applyNumberFormat="1" applyFont="1" applyFill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49" fillId="0" borderId="14" xfId="0" applyFont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justify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52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3" fillId="33" borderId="19" xfId="0" applyFont="1" applyFill="1" applyBorder="1" applyAlignment="1">
      <alignment horizontal="left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8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8" fillId="0" borderId="2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55" fillId="0" borderId="0" xfId="0" applyFont="1" applyAlignment="1">
      <alignment wrapText="1"/>
    </xf>
    <xf numFmtId="0" fontId="56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50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57" fillId="0" borderId="0" xfId="0" applyFont="1" applyAlignment="1">
      <alignment/>
    </xf>
    <xf numFmtId="0" fontId="57" fillId="33" borderId="0" xfId="0" applyFont="1" applyFill="1" applyAlignment="1">
      <alignment/>
    </xf>
    <xf numFmtId="0" fontId="3" fillId="33" borderId="24" xfId="0" applyFont="1" applyFill="1" applyBorder="1" applyAlignment="1">
      <alignment vertical="center" wrapText="1"/>
    </xf>
    <xf numFmtId="0" fontId="49" fillId="33" borderId="25" xfId="0" applyFont="1" applyFill="1" applyBorder="1" applyAlignment="1">
      <alignment horizontal="center" vertical="center" wrapText="1"/>
    </xf>
    <xf numFmtId="164" fontId="48" fillId="0" borderId="26" xfId="0" applyNumberFormat="1" applyFont="1" applyFill="1" applyBorder="1" applyAlignment="1">
      <alignment vertical="center"/>
    </xf>
    <xf numFmtId="164" fontId="48" fillId="0" borderId="15" xfId="0" applyNumberFormat="1" applyFont="1" applyFill="1" applyBorder="1" applyAlignment="1">
      <alignment vertical="center"/>
    </xf>
    <xf numFmtId="164" fontId="48" fillId="0" borderId="23" xfId="0" applyNumberFormat="1" applyFont="1" applyFill="1" applyBorder="1" applyAlignment="1">
      <alignment vertical="center"/>
    </xf>
    <xf numFmtId="164" fontId="48" fillId="0" borderId="27" xfId="0" applyNumberFormat="1" applyFont="1" applyFill="1" applyBorder="1" applyAlignment="1">
      <alignment vertical="center"/>
    </xf>
    <xf numFmtId="164" fontId="49" fillId="0" borderId="28" xfId="0" applyNumberFormat="1" applyFont="1" applyFill="1" applyBorder="1" applyAlignment="1">
      <alignment/>
    </xf>
    <xf numFmtId="164" fontId="48" fillId="0" borderId="29" xfId="0" applyNumberFormat="1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164" fontId="48" fillId="0" borderId="30" xfId="0" applyNumberFormat="1" applyFont="1" applyFill="1" applyBorder="1" applyAlignment="1">
      <alignment vertical="center"/>
    </xf>
    <xf numFmtId="164" fontId="48" fillId="0" borderId="31" xfId="0" applyNumberFormat="1" applyFont="1" applyFill="1" applyBorder="1" applyAlignment="1">
      <alignment vertical="center"/>
    </xf>
    <xf numFmtId="164" fontId="48" fillId="0" borderId="32" xfId="0" applyNumberFormat="1" applyFont="1" applyFill="1" applyBorder="1" applyAlignment="1">
      <alignment vertical="center"/>
    </xf>
    <xf numFmtId="0" fontId="49" fillId="0" borderId="0" xfId="0" applyFont="1" applyAlignment="1">
      <alignment horizontal="justify"/>
    </xf>
    <xf numFmtId="0" fontId="57" fillId="33" borderId="0" xfId="0" applyFont="1" applyFill="1" applyAlignment="1">
      <alignment horizontal="center"/>
    </xf>
    <xf numFmtId="0" fontId="3" fillId="33" borderId="23" xfId="0" applyFont="1" applyFill="1" applyBorder="1" applyAlignment="1">
      <alignment vertical="center" wrapText="1"/>
    </xf>
    <xf numFmtId="0" fontId="48" fillId="0" borderId="14" xfId="0" applyFont="1" applyBorder="1" applyAlignment="1">
      <alignment horizontal="center" vertical="center"/>
    </xf>
    <xf numFmtId="164" fontId="49" fillId="0" borderId="28" xfId="0" applyNumberFormat="1" applyFont="1" applyFill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justify"/>
    </xf>
    <xf numFmtId="0" fontId="57" fillId="33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58" fillId="0" borderId="0" xfId="0" applyFont="1" applyAlignment="1">
      <alignment/>
    </xf>
    <xf numFmtId="0" fontId="48" fillId="33" borderId="0" xfId="0" applyFont="1" applyFill="1" applyBorder="1" applyAlignment="1">
      <alignment horizontal="justify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48" fillId="33" borderId="34" xfId="0" applyFont="1" applyFill="1" applyBorder="1" applyAlignment="1">
      <alignment horizontal="center" vertical="center"/>
    </xf>
    <xf numFmtId="0" fontId="48" fillId="33" borderId="35" xfId="0" applyFont="1" applyFill="1" applyBorder="1" applyAlignment="1">
      <alignment horizontal="center" vertical="center"/>
    </xf>
    <xf numFmtId="0" fontId="49" fillId="0" borderId="0" xfId="0" applyFont="1" applyBorder="1" applyAlignment="1">
      <alignment/>
    </xf>
    <xf numFmtId="164" fontId="3" fillId="33" borderId="27" xfId="0" applyNumberFormat="1" applyFont="1" applyFill="1" applyBorder="1" applyAlignment="1">
      <alignment vertical="center"/>
    </xf>
    <xf numFmtId="164" fontId="3" fillId="33" borderId="16" xfId="0" applyNumberFormat="1" applyFont="1" applyFill="1" applyBorder="1" applyAlignment="1">
      <alignment vertical="center"/>
    </xf>
    <xf numFmtId="0" fontId="48" fillId="33" borderId="19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48" fillId="33" borderId="3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2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37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33" borderId="33" xfId="0" applyFont="1" applyFill="1" applyBorder="1" applyAlignment="1">
      <alignment horizontal="left" wrapText="1"/>
    </xf>
    <xf numFmtId="0" fontId="48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left" vertical="center"/>
    </xf>
    <xf numFmtId="164" fontId="48" fillId="0" borderId="36" xfId="0" applyNumberFormat="1" applyFont="1" applyFill="1" applyBorder="1" applyAlignment="1">
      <alignment vertical="center"/>
    </xf>
    <xf numFmtId="0" fontId="48" fillId="33" borderId="41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 horizontal="center" vertical="center"/>
    </xf>
    <xf numFmtId="0" fontId="48" fillId="33" borderId="40" xfId="0" applyFont="1" applyFill="1" applyBorder="1" applyAlignment="1">
      <alignment horizontal="center" vertical="center"/>
    </xf>
    <xf numFmtId="0" fontId="48" fillId="33" borderId="38" xfId="0" applyFont="1" applyFill="1" applyBorder="1" applyAlignment="1">
      <alignment horizontal="center" vertical="center"/>
    </xf>
    <xf numFmtId="0" fontId="53" fillId="33" borderId="42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48" fillId="33" borderId="43" xfId="0" applyFont="1" applyFill="1" applyBorder="1" applyAlignment="1">
      <alignment horizontal="center" vertical="center"/>
    </xf>
    <xf numFmtId="0" fontId="48" fillId="33" borderId="44" xfId="0" applyFont="1" applyFill="1" applyBorder="1" applyAlignment="1">
      <alignment horizontal="center" vertical="center"/>
    </xf>
    <xf numFmtId="0" fontId="48" fillId="33" borderId="45" xfId="0" applyFont="1" applyFill="1" applyBorder="1" applyAlignment="1">
      <alignment horizontal="center" vertical="center"/>
    </xf>
    <xf numFmtId="0" fontId="48" fillId="33" borderId="46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34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164" fontId="48" fillId="0" borderId="16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 wrapText="1"/>
    </xf>
    <xf numFmtId="0" fontId="49" fillId="0" borderId="47" xfId="0" applyFont="1" applyBorder="1" applyAlignment="1">
      <alignment horizontal="right"/>
    </xf>
    <xf numFmtId="0" fontId="49" fillId="0" borderId="48" xfId="0" applyFont="1" applyBorder="1" applyAlignment="1">
      <alignment horizontal="right"/>
    </xf>
    <xf numFmtId="0" fontId="49" fillId="0" borderId="49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33" borderId="50" xfId="0" applyFont="1" applyFill="1" applyBorder="1" applyAlignment="1">
      <alignment horizontal="center" vertical="center" wrapText="1"/>
    </xf>
    <xf numFmtId="0" fontId="49" fillId="33" borderId="51" xfId="0" applyFont="1" applyFill="1" applyBorder="1" applyAlignment="1">
      <alignment horizontal="center" vertical="center" wrapText="1"/>
    </xf>
    <xf numFmtId="0" fontId="49" fillId="33" borderId="49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center" wrapText="1"/>
    </xf>
    <xf numFmtId="0" fontId="49" fillId="0" borderId="52" xfId="0" applyFont="1" applyFill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55" xfId="0" applyFont="1" applyBorder="1" applyAlignment="1">
      <alignment horizontal="left"/>
    </xf>
    <xf numFmtId="0" fontId="49" fillId="0" borderId="42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59" fillId="0" borderId="47" xfId="0" applyFont="1" applyBorder="1" applyAlignment="1">
      <alignment horizontal="right"/>
    </xf>
    <xf numFmtId="0" fontId="59" fillId="0" borderId="48" xfId="0" applyFont="1" applyBorder="1" applyAlignment="1">
      <alignment horizontal="right"/>
    </xf>
    <xf numFmtId="0" fontId="49" fillId="0" borderId="50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8" fillId="0" borderId="56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 wrapText="1"/>
    </xf>
    <xf numFmtId="0" fontId="49" fillId="0" borderId="51" xfId="0" applyFont="1" applyFill="1" applyBorder="1" applyAlignment="1">
      <alignment horizontal="center" vertical="center" wrapText="1"/>
    </xf>
    <xf numFmtId="0" fontId="49" fillId="0" borderId="57" xfId="0" applyFont="1" applyFill="1" applyBorder="1" applyAlignment="1">
      <alignment horizontal="center" vertical="center" wrapText="1"/>
    </xf>
    <xf numFmtId="0" fontId="49" fillId="0" borderId="58" xfId="0" applyFont="1" applyFill="1" applyBorder="1" applyAlignment="1">
      <alignment horizontal="center" vertical="center" wrapText="1"/>
    </xf>
    <xf numFmtId="0" fontId="49" fillId="0" borderId="59" xfId="0" applyFont="1" applyBorder="1" applyAlignment="1">
      <alignment horizontal="right" vertical="center"/>
    </xf>
    <xf numFmtId="0" fontId="49" fillId="0" borderId="47" xfId="0" applyFont="1" applyBorder="1" applyAlignment="1">
      <alignment horizontal="right" vertical="center"/>
    </xf>
    <xf numFmtId="0" fontId="49" fillId="0" borderId="48" xfId="0" applyFont="1" applyBorder="1" applyAlignment="1">
      <alignment horizontal="right" vertical="center"/>
    </xf>
    <xf numFmtId="0" fontId="49" fillId="0" borderId="4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zoomScale="80" zoomScaleNormal="80" zoomScaleSheetLayoutView="70" zoomScalePageLayoutView="0" workbookViewId="0" topLeftCell="A1">
      <pane xSplit="2" ySplit="13" topLeftCell="C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3" sqref="K13"/>
    </sheetView>
  </sheetViews>
  <sheetFormatPr defaultColWidth="9.140625" defaultRowHeight="15"/>
  <cols>
    <col min="1" max="1" width="7.140625" style="1" customWidth="1"/>
    <col min="2" max="2" width="52.140625" style="1" customWidth="1"/>
    <col min="3" max="3" width="13.00390625" style="8" customWidth="1"/>
    <col min="4" max="4" width="10.57421875" style="8" customWidth="1"/>
    <col min="5" max="5" width="11.140625" style="8" customWidth="1"/>
    <col min="6" max="6" width="10.7109375" style="8" customWidth="1"/>
    <col min="7" max="7" width="12.28125" style="8" customWidth="1"/>
    <col min="8" max="8" width="12.140625" style="8" customWidth="1"/>
    <col min="9" max="9" width="10.140625" style="8" customWidth="1"/>
    <col min="10" max="10" width="12.7109375" style="8" bestFit="1" customWidth="1"/>
    <col min="11" max="11" width="10.7109375" style="8" customWidth="1"/>
    <col min="12" max="12" width="11.8515625" style="8" customWidth="1"/>
    <col min="13" max="13" width="8.421875" style="1" customWidth="1"/>
    <col min="14" max="14" width="12.8515625" style="1" customWidth="1"/>
    <col min="15" max="15" width="18.28125" style="1" customWidth="1"/>
    <col min="16" max="16" width="10.140625" style="1" bestFit="1" customWidth="1"/>
    <col min="17" max="16384" width="9.140625" style="1" customWidth="1"/>
  </cols>
  <sheetData>
    <row r="1" spans="1:16" ht="16.5">
      <c r="A1" s="156" t="s">
        <v>15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62"/>
    </row>
    <row r="2" spans="1:7" ht="20.25" customHeight="1">
      <c r="A2" s="163" t="s">
        <v>16</v>
      </c>
      <c r="B2" s="163"/>
      <c r="C2" s="163"/>
      <c r="D2" s="163"/>
      <c r="E2" s="163"/>
      <c r="F2" s="163"/>
      <c r="G2" s="163"/>
    </row>
    <row r="3" spans="1:7" ht="20.25" customHeight="1">
      <c r="A3" s="163" t="s">
        <v>17</v>
      </c>
      <c r="B3" s="163"/>
      <c r="C3" s="163"/>
      <c r="D3" s="163"/>
      <c r="E3" s="163"/>
      <c r="F3" s="163"/>
      <c r="G3" s="163"/>
    </row>
    <row r="4" spans="1:7" ht="20.25" customHeight="1">
      <c r="A4" s="50" t="s">
        <v>18</v>
      </c>
      <c r="B4" s="50"/>
      <c r="C4" s="50"/>
      <c r="D4" s="50"/>
      <c r="E4" s="50"/>
      <c r="F4" s="50"/>
      <c r="G4" s="50"/>
    </row>
    <row r="5" spans="1:8" ht="20.25" customHeight="1">
      <c r="A5" s="51" t="s">
        <v>19</v>
      </c>
      <c r="B5" s="51"/>
      <c r="C5" s="50"/>
      <c r="D5" s="50"/>
      <c r="E5" s="50"/>
      <c r="F5" s="50"/>
      <c r="G5" s="50"/>
      <c r="H5" s="24"/>
    </row>
    <row r="6" spans="1:7" ht="20.25" customHeight="1">
      <c r="A6" s="163" t="s">
        <v>20</v>
      </c>
      <c r="B6" s="163"/>
      <c r="C6" s="163"/>
      <c r="D6" s="163"/>
      <c r="E6" s="163"/>
      <c r="F6" s="163"/>
      <c r="G6" s="163"/>
    </row>
    <row r="7" spans="1:7" ht="20.25" customHeight="1">
      <c r="A7" s="163" t="s">
        <v>21</v>
      </c>
      <c r="B7" s="163"/>
      <c r="C7" s="163"/>
      <c r="D7" s="163"/>
      <c r="E7" s="163"/>
      <c r="F7" s="163"/>
      <c r="G7" s="163"/>
    </row>
    <row r="8" spans="2:7" ht="17.25">
      <c r="B8" s="6"/>
      <c r="C8" s="16"/>
      <c r="D8" s="16"/>
      <c r="E8" s="16"/>
      <c r="F8" s="16"/>
      <c r="G8" s="16"/>
    </row>
    <row r="9" spans="1:7" ht="15.75">
      <c r="A9" s="47" t="s">
        <v>242</v>
      </c>
      <c r="B9" s="47"/>
      <c r="C9" s="47"/>
      <c r="D9" s="47"/>
      <c r="E9" s="47"/>
      <c r="F9" s="47"/>
      <c r="G9" s="47"/>
    </row>
    <row r="10" spans="2:7" ht="15.75">
      <c r="B10" s="52"/>
      <c r="C10" s="53"/>
      <c r="D10" s="53"/>
      <c r="E10" s="53"/>
      <c r="F10" s="53"/>
      <c r="G10" s="53"/>
    </row>
    <row r="11" spans="1:7" ht="16.5" thickBot="1">
      <c r="A11" s="164" t="s">
        <v>125</v>
      </c>
      <c r="B11" s="164"/>
      <c r="C11" s="164"/>
      <c r="D11" s="164"/>
      <c r="E11" s="164"/>
      <c r="F11" s="164"/>
      <c r="G11" s="164"/>
    </row>
    <row r="12" spans="1:15" ht="23.25" customHeight="1">
      <c r="A12" s="161" t="s">
        <v>43</v>
      </c>
      <c r="B12" s="146" t="s">
        <v>0</v>
      </c>
      <c r="C12" s="148" t="s">
        <v>64</v>
      </c>
      <c r="D12" s="154" t="s">
        <v>9</v>
      </c>
      <c r="E12" s="155"/>
      <c r="F12" s="150" t="s">
        <v>65</v>
      </c>
      <c r="G12" s="150" t="s">
        <v>66</v>
      </c>
      <c r="H12" s="150" t="s">
        <v>67</v>
      </c>
      <c r="I12" s="157" t="s">
        <v>4</v>
      </c>
      <c r="J12" s="157"/>
      <c r="K12" s="157"/>
      <c r="L12" s="158"/>
      <c r="M12" s="159" t="s">
        <v>68</v>
      </c>
      <c r="N12" s="152" t="s">
        <v>6</v>
      </c>
      <c r="O12" s="165" t="s">
        <v>13</v>
      </c>
    </row>
    <row r="13" spans="1:15" ht="35.25" customHeight="1" thickBot="1">
      <c r="A13" s="162"/>
      <c r="B13" s="147"/>
      <c r="C13" s="149"/>
      <c r="D13" s="39" t="s">
        <v>1</v>
      </c>
      <c r="E13" s="39" t="s">
        <v>2</v>
      </c>
      <c r="F13" s="151"/>
      <c r="G13" s="151"/>
      <c r="H13" s="151"/>
      <c r="I13" s="34" t="s">
        <v>3</v>
      </c>
      <c r="J13" s="33" t="s">
        <v>12</v>
      </c>
      <c r="K13" s="33" t="s">
        <v>28</v>
      </c>
      <c r="L13" s="55" t="s">
        <v>126</v>
      </c>
      <c r="M13" s="160"/>
      <c r="N13" s="153"/>
      <c r="O13" s="166"/>
    </row>
    <row r="14" spans="1:15" ht="26.25" customHeight="1">
      <c r="A14" s="102" t="s">
        <v>44</v>
      </c>
      <c r="B14" s="121" t="s">
        <v>81</v>
      </c>
      <c r="C14" s="123"/>
      <c r="D14" s="124">
        <v>6</v>
      </c>
      <c r="E14" s="125"/>
      <c r="F14" s="126"/>
      <c r="G14" s="126"/>
      <c r="H14" s="126"/>
      <c r="I14" s="126"/>
      <c r="J14" s="126"/>
      <c r="K14" s="127"/>
      <c r="L14" s="128"/>
      <c r="M14" s="36">
        <f>SUM(C14:L14)</f>
        <v>6</v>
      </c>
      <c r="N14" s="122"/>
      <c r="O14" s="57">
        <f>M14*N14</f>
        <v>0</v>
      </c>
    </row>
    <row r="15" spans="1:15" ht="26.25" customHeight="1">
      <c r="A15" s="45" t="s">
        <v>45</v>
      </c>
      <c r="B15" s="105" t="s">
        <v>166</v>
      </c>
      <c r="C15" s="86">
        <v>5</v>
      </c>
      <c r="D15" s="38"/>
      <c r="E15" s="38"/>
      <c r="F15" s="38"/>
      <c r="G15" s="38"/>
      <c r="H15" s="38"/>
      <c r="I15" s="118"/>
      <c r="J15" s="38"/>
      <c r="K15" s="119"/>
      <c r="L15" s="120"/>
      <c r="M15" s="36">
        <f>SUM(C15:L15)</f>
        <v>5</v>
      </c>
      <c r="N15" s="56"/>
      <c r="O15" s="57">
        <f>M15*N15</f>
        <v>0</v>
      </c>
    </row>
    <row r="16" spans="1:15" ht="26.25" customHeight="1">
      <c r="A16" s="45" t="s">
        <v>46</v>
      </c>
      <c r="B16" s="105" t="s">
        <v>141</v>
      </c>
      <c r="C16" s="95"/>
      <c r="D16" s="13"/>
      <c r="E16" s="13"/>
      <c r="F16" s="37"/>
      <c r="G16" s="37"/>
      <c r="H16" s="13"/>
      <c r="I16" s="13"/>
      <c r="J16" s="13"/>
      <c r="K16" s="9">
        <v>1</v>
      </c>
      <c r="L16" s="19"/>
      <c r="M16" s="36">
        <f aca="true" t="shared" si="0" ref="M16:M97">SUM(C16:L16)</f>
        <v>1</v>
      </c>
      <c r="N16" s="56"/>
      <c r="O16" s="57">
        <f aca="true" t="shared" si="1" ref="O16:O97">M16*N16</f>
        <v>0</v>
      </c>
    </row>
    <row r="17" spans="1:15" ht="26.25" customHeight="1">
      <c r="A17" s="45" t="s">
        <v>91</v>
      </c>
      <c r="B17" s="105" t="s">
        <v>173</v>
      </c>
      <c r="C17" s="95"/>
      <c r="D17" s="13"/>
      <c r="E17" s="13"/>
      <c r="F17" s="37">
        <v>4</v>
      </c>
      <c r="G17" s="37"/>
      <c r="H17" s="13"/>
      <c r="I17" s="13"/>
      <c r="J17" s="13"/>
      <c r="K17" s="9"/>
      <c r="L17" s="19"/>
      <c r="M17" s="36">
        <f t="shared" si="0"/>
        <v>4</v>
      </c>
      <c r="N17" s="59"/>
      <c r="O17" s="57">
        <f t="shared" si="1"/>
        <v>0</v>
      </c>
    </row>
    <row r="18" spans="1:15" ht="26.25" customHeight="1">
      <c r="A18" s="45" t="s">
        <v>47</v>
      </c>
      <c r="B18" s="107" t="s">
        <v>163</v>
      </c>
      <c r="C18" s="95"/>
      <c r="D18" s="94"/>
      <c r="E18" s="91"/>
      <c r="F18" s="13"/>
      <c r="G18" s="13"/>
      <c r="H18" s="13"/>
      <c r="I18" s="13">
        <v>1</v>
      </c>
      <c r="J18" s="13"/>
      <c r="K18" s="9"/>
      <c r="L18" s="129"/>
      <c r="M18" s="36">
        <f t="shared" si="0"/>
        <v>1</v>
      </c>
      <c r="N18" s="59"/>
      <c r="O18" s="57">
        <f t="shared" si="1"/>
        <v>0</v>
      </c>
    </row>
    <row r="19" spans="1:15" ht="26.25" customHeight="1">
      <c r="A19" s="45" t="s">
        <v>48</v>
      </c>
      <c r="B19" s="105" t="s">
        <v>36</v>
      </c>
      <c r="C19" s="95"/>
      <c r="D19" s="13"/>
      <c r="E19" s="13"/>
      <c r="F19" s="37"/>
      <c r="G19" s="37"/>
      <c r="H19" s="13"/>
      <c r="I19" s="13"/>
      <c r="J19" s="13"/>
      <c r="K19" s="9">
        <v>1</v>
      </c>
      <c r="L19" s="19"/>
      <c r="M19" s="36">
        <f t="shared" si="0"/>
        <v>1</v>
      </c>
      <c r="N19" s="58"/>
      <c r="O19" s="57">
        <f t="shared" si="1"/>
        <v>0</v>
      </c>
    </row>
    <row r="20" spans="1:15" ht="26.25" customHeight="1">
      <c r="A20" s="45" t="s">
        <v>49</v>
      </c>
      <c r="B20" s="105" t="s">
        <v>144</v>
      </c>
      <c r="C20" s="95"/>
      <c r="D20" s="13"/>
      <c r="E20" s="13"/>
      <c r="F20" s="37"/>
      <c r="G20" s="37"/>
      <c r="H20" s="13"/>
      <c r="I20" s="13"/>
      <c r="J20" s="13">
        <v>1</v>
      </c>
      <c r="K20" s="9"/>
      <c r="L20" s="19"/>
      <c r="M20" s="36">
        <f t="shared" si="0"/>
        <v>1</v>
      </c>
      <c r="N20" s="58"/>
      <c r="O20" s="57">
        <f t="shared" si="1"/>
        <v>0</v>
      </c>
    </row>
    <row r="21" spans="1:15" ht="26.25" customHeight="1">
      <c r="A21" s="45" t="s">
        <v>50</v>
      </c>
      <c r="B21" s="108" t="s">
        <v>87</v>
      </c>
      <c r="C21" s="96"/>
      <c r="D21" s="14">
        <v>10</v>
      </c>
      <c r="E21" s="14"/>
      <c r="F21" s="14"/>
      <c r="G21" s="14"/>
      <c r="H21" s="14"/>
      <c r="I21" s="14"/>
      <c r="J21" s="14"/>
      <c r="K21" s="10"/>
      <c r="L21" s="20"/>
      <c r="M21" s="36">
        <f>SUM(C21:L21)</f>
        <v>10</v>
      </c>
      <c r="N21" s="58"/>
      <c r="O21" s="57">
        <f>M21*N21</f>
        <v>0</v>
      </c>
    </row>
    <row r="22" spans="1:15" ht="26.25" customHeight="1">
      <c r="A22" s="45" t="s">
        <v>51</v>
      </c>
      <c r="B22" s="106" t="s">
        <v>70</v>
      </c>
      <c r="C22" s="96"/>
      <c r="D22" s="14"/>
      <c r="E22" s="14"/>
      <c r="F22" s="14">
        <v>4</v>
      </c>
      <c r="G22" s="14"/>
      <c r="H22" s="14"/>
      <c r="I22" s="14"/>
      <c r="J22" s="14"/>
      <c r="K22" s="10"/>
      <c r="L22" s="20"/>
      <c r="M22" s="141">
        <f>SUM(C22:L22)</f>
        <v>4</v>
      </c>
      <c r="N22" s="58"/>
      <c r="O22" s="142">
        <f>M22*N22</f>
        <v>0</v>
      </c>
    </row>
    <row r="23" spans="1:15" ht="26.25" customHeight="1">
      <c r="A23" s="116" t="s">
        <v>52</v>
      </c>
      <c r="B23" s="105" t="s">
        <v>148</v>
      </c>
      <c r="C23" s="95"/>
      <c r="D23" s="94">
        <v>1</v>
      </c>
      <c r="E23" s="13"/>
      <c r="F23" s="37"/>
      <c r="G23" s="37"/>
      <c r="H23" s="13"/>
      <c r="I23" s="13"/>
      <c r="J23" s="13"/>
      <c r="K23" s="9"/>
      <c r="L23" s="19"/>
      <c r="M23" s="36">
        <f t="shared" si="0"/>
        <v>1</v>
      </c>
      <c r="N23" s="56"/>
      <c r="O23" s="57">
        <f t="shared" si="1"/>
        <v>0</v>
      </c>
    </row>
    <row r="24" spans="1:15" ht="26.25" customHeight="1">
      <c r="A24" s="45" t="s">
        <v>92</v>
      </c>
      <c r="B24" s="117" t="s">
        <v>189</v>
      </c>
      <c r="C24" s="95"/>
      <c r="D24" s="94"/>
      <c r="E24" s="13"/>
      <c r="F24" s="37"/>
      <c r="G24" s="37">
        <v>2</v>
      </c>
      <c r="H24" s="13"/>
      <c r="I24" s="13"/>
      <c r="J24" s="13"/>
      <c r="K24" s="9"/>
      <c r="L24" s="19"/>
      <c r="M24" s="36">
        <f t="shared" si="0"/>
        <v>2</v>
      </c>
      <c r="N24" s="58"/>
      <c r="O24" s="57">
        <f t="shared" si="1"/>
        <v>0</v>
      </c>
    </row>
    <row r="25" spans="1:15" ht="26.25" customHeight="1">
      <c r="A25" s="45" t="s">
        <v>53</v>
      </c>
      <c r="B25" s="105" t="s">
        <v>35</v>
      </c>
      <c r="C25" s="95"/>
      <c r="D25" s="13"/>
      <c r="E25" s="13">
        <v>200</v>
      </c>
      <c r="F25" s="37">
        <v>200</v>
      </c>
      <c r="G25" s="25">
        <v>60</v>
      </c>
      <c r="H25" s="13"/>
      <c r="I25" s="13">
        <v>100</v>
      </c>
      <c r="J25" s="13"/>
      <c r="K25" s="9"/>
      <c r="L25" s="19"/>
      <c r="M25" s="36">
        <f t="shared" si="0"/>
        <v>560</v>
      </c>
      <c r="N25" s="58"/>
      <c r="O25" s="57">
        <f t="shared" si="1"/>
        <v>0</v>
      </c>
    </row>
    <row r="26" spans="1:15" ht="26.25" customHeight="1">
      <c r="A26" s="45" t="s">
        <v>54</v>
      </c>
      <c r="B26" s="105" t="s">
        <v>71</v>
      </c>
      <c r="C26" s="95"/>
      <c r="D26" s="13"/>
      <c r="E26" s="13">
        <v>200</v>
      </c>
      <c r="F26" s="37">
        <v>200</v>
      </c>
      <c r="G26" s="25"/>
      <c r="H26" s="13"/>
      <c r="I26" s="13"/>
      <c r="J26" s="13"/>
      <c r="K26" s="9"/>
      <c r="L26" s="19"/>
      <c r="M26" s="36">
        <f t="shared" si="0"/>
        <v>400</v>
      </c>
      <c r="N26" s="58"/>
      <c r="O26" s="57">
        <f t="shared" si="1"/>
        <v>0</v>
      </c>
    </row>
    <row r="27" spans="1:15" ht="26.25" customHeight="1">
      <c r="A27" s="45" t="s">
        <v>194</v>
      </c>
      <c r="B27" s="105" t="s">
        <v>76</v>
      </c>
      <c r="C27" s="95"/>
      <c r="D27" s="13"/>
      <c r="E27" s="13">
        <v>100</v>
      </c>
      <c r="F27" s="37">
        <v>200</v>
      </c>
      <c r="G27" s="25"/>
      <c r="H27" s="13"/>
      <c r="I27" s="13"/>
      <c r="J27" s="13"/>
      <c r="K27" s="9"/>
      <c r="L27" s="19"/>
      <c r="M27" s="36">
        <f t="shared" si="0"/>
        <v>300</v>
      </c>
      <c r="N27" s="58"/>
      <c r="O27" s="57">
        <f t="shared" si="1"/>
        <v>0</v>
      </c>
    </row>
    <row r="28" spans="1:15" ht="26.25" customHeight="1">
      <c r="A28" s="45" t="s">
        <v>93</v>
      </c>
      <c r="B28" s="105" t="s">
        <v>124</v>
      </c>
      <c r="C28" s="95"/>
      <c r="D28" s="13"/>
      <c r="E28" s="13"/>
      <c r="F28" s="37"/>
      <c r="G28" s="25"/>
      <c r="H28" s="13">
        <v>50</v>
      </c>
      <c r="I28" s="13">
        <v>100</v>
      </c>
      <c r="J28" s="13"/>
      <c r="K28" s="9">
        <v>50</v>
      </c>
      <c r="L28" s="19"/>
      <c r="M28" s="36">
        <f t="shared" si="0"/>
        <v>200</v>
      </c>
      <c r="N28" s="58"/>
      <c r="O28" s="57">
        <f t="shared" si="1"/>
        <v>0</v>
      </c>
    </row>
    <row r="29" spans="1:15" ht="26.25" customHeight="1">
      <c r="A29" s="45" t="s">
        <v>195</v>
      </c>
      <c r="B29" s="105" t="s">
        <v>75</v>
      </c>
      <c r="C29" s="95"/>
      <c r="D29" s="13"/>
      <c r="E29" s="13"/>
      <c r="F29" s="37"/>
      <c r="G29" s="25"/>
      <c r="H29" s="13"/>
      <c r="I29" s="13"/>
      <c r="J29" s="13">
        <v>60</v>
      </c>
      <c r="K29" s="9"/>
      <c r="L29" s="19"/>
      <c r="M29" s="36">
        <f t="shared" si="0"/>
        <v>60</v>
      </c>
      <c r="N29" s="58"/>
      <c r="O29" s="57">
        <f t="shared" si="1"/>
        <v>0</v>
      </c>
    </row>
    <row r="30" spans="1:15" ht="26.25" customHeight="1">
      <c r="A30" s="45" t="s">
        <v>196</v>
      </c>
      <c r="B30" s="105" t="s">
        <v>77</v>
      </c>
      <c r="C30" s="95"/>
      <c r="D30" s="13"/>
      <c r="E30" s="13"/>
      <c r="F30" s="37">
        <v>100</v>
      </c>
      <c r="G30" s="25"/>
      <c r="H30" s="13"/>
      <c r="I30" s="13"/>
      <c r="J30" s="13">
        <v>60</v>
      </c>
      <c r="K30" s="9"/>
      <c r="L30" s="19"/>
      <c r="M30" s="36">
        <f t="shared" si="0"/>
        <v>160</v>
      </c>
      <c r="N30" s="58"/>
      <c r="O30" s="57">
        <f t="shared" si="1"/>
        <v>0</v>
      </c>
    </row>
    <row r="31" spans="1:15" ht="26.25" customHeight="1">
      <c r="A31" s="45" t="s">
        <v>197</v>
      </c>
      <c r="B31" s="105" t="s">
        <v>78</v>
      </c>
      <c r="C31" s="95"/>
      <c r="D31" s="13"/>
      <c r="E31" s="13"/>
      <c r="F31" s="37"/>
      <c r="G31" s="25"/>
      <c r="H31" s="13"/>
      <c r="I31" s="13"/>
      <c r="J31" s="13">
        <v>60</v>
      </c>
      <c r="K31" s="9"/>
      <c r="L31" s="19"/>
      <c r="M31" s="36">
        <f t="shared" si="0"/>
        <v>60</v>
      </c>
      <c r="N31" s="58"/>
      <c r="O31" s="57">
        <f t="shared" si="1"/>
        <v>0</v>
      </c>
    </row>
    <row r="32" spans="1:15" ht="26.25" customHeight="1">
      <c r="A32" s="45" t="s">
        <v>94</v>
      </c>
      <c r="B32" s="108" t="s">
        <v>82</v>
      </c>
      <c r="C32" s="96"/>
      <c r="D32" s="14"/>
      <c r="E32" s="14"/>
      <c r="F32" s="14"/>
      <c r="G32" s="14"/>
      <c r="H32" s="14"/>
      <c r="I32" s="14"/>
      <c r="J32" s="14"/>
      <c r="K32" s="10">
        <v>1</v>
      </c>
      <c r="L32" s="20"/>
      <c r="M32" s="36">
        <f t="shared" si="0"/>
        <v>1</v>
      </c>
      <c r="N32" s="58"/>
      <c r="O32" s="57">
        <f t="shared" si="1"/>
        <v>0</v>
      </c>
    </row>
    <row r="33" spans="1:15" ht="26.25" customHeight="1">
      <c r="A33" s="45" t="s">
        <v>95</v>
      </c>
      <c r="B33" s="108" t="s">
        <v>174</v>
      </c>
      <c r="C33" s="96"/>
      <c r="D33" s="14"/>
      <c r="E33" s="14"/>
      <c r="F33" s="14">
        <v>1</v>
      </c>
      <c r="G33" s="14"/>
      <c r="H33" s="14"/>
      <c r="I33" s="14"/>
      <c r="J33" s="14"/>
      <c r="K33" s="10"/>
      <c r="L33" s="20"/>
      <c r="M33" s="36">
        <f t="shared" si="0"/>
        <v>1</v>
      </c>
      <c r="N33" s="58"/>
      <c r="O33" s="57">
        <f t="shared" si="1"/>
        <v>0</v>
      </c>
    </row>
    <row r="34" spans="1:15" ht="26.25" customHeight="1">
      <c r="A34" s="45" t="s">
        <v>96</v>
      </c>
      <c r="B34" s="108" t="s">
        <v>164</v>
      </c>
      <c r="C34" s="96">
        <v>3</v>
      </c>
      <c r="D34" s="14"/>
      <c r="E34" s="14"/>
      <c r="F34" s="14"/>
      <c r="G34" s="14"/>
      <c r="H34" s="14"/>
      <c r="I34" s="14"/>
      <c r="J34" s="14"/>
      <c r="K34" s="10"/>
      <c r="L34" s="20"/>
      <c r="M34" s="36">
        <f t="shared" si="0"/>
        <v>3</v>
      </c>
      <c r="N34" s="58"/>
      <c r="O34" s="57">
        <f t="shared" si="1"/>
        <v>0</v>
      </c>
    </row>
    <row r="35" spans="1:15" ht="26.25" customHeight="1">
      <c r="A35" s="45" t="s">
        <v>198</v>
      </c>
      <c r="B35" s="108" t="s">
        <v>30</v>
      </c>
      <c r="C35" s="96">
        <v>3</v>
      </c>
      <c r="D35" s="14"/>
      <c r="E35" s="14"/>
      <c r="F35" s="14"/>
      <c r="G35" s="14"/>
      <c r="H35" s="14"/>
      <c r="I35" s="14"/>
      <c r="J35" s="14"/>
      <c r="K35" s="10"/>
      <c r="L35" s="20"/>
      <c r="M35" s="36">
        <f t="shared" si="0"/>
        <v>3</v>
      </c>
      <c r="N35" s="58"/>
      <c r="O35" s="57">
        <f t="shared" si="1"/>
        <v>0</v>
      </c>
    </row>
    <row r="36" spans="1:15" ht="26.25" customHeight="1">
      <c r="A36" s="45" t="s">
        <v>199</v>
      </c>
      <c r="B36" s="106" t="s">
        <v>26</v>
      </c>
      <c r="C36" s="96">
        <v>3</v>
      </c>
      <c r="D36" s="14">
        <v>6</v>
      </c>
      <c r="E36" s="14"/>
      <c r="F36" s="14"/>
      <c r="G36" s="14">
        <v>2</v>
      </c>
      <c r="H36" s="14"/>
      <c r="I36" s="14"/>
      <c r="J36" s="14"/>
      <c r="K36" s="10"/>
      <c r="L36" s="20"/>
      <c r="M36" s="36">
        <f t="shared" si="0"/>
        <v>11</v>
      </c>
      <c r="N36" s="58"/>
      <c r="O36" s="57">
        <f t="shared" si="1"/>
        <v>0</v>
      </c>
    </row>
    <row r="37" spans="1:15" ht="26.25" customHeight="1">
      <c r="A37" s="45" t="s">
        <v>200</v>
      </c>
      <c r="B37" s="106" t="s">
        <v>159</v>
      </c>
      <c r="C37" s="96"/>
      <c r="D37" s="14"/>
      <c r="E37" s="14">
        <v>1</v>
      </c>
      <c r="F37" s="14"/>
      <c r="G37" s="14"/>
      <c r="H37" s="14"/>
      <c r="I37" s="14"/>
      <c r="J37" s="14"/>
      <c r="K37" s="10"/>
      <c r="L37" s="20"/>
      <c r="M37" s="36">
        <f t="shared" si="0"/>
        <v>1</v>
      </c>
      <c r="N37" s="58"/>
      <c r="O37" s="57">
        <f t="shared" si="1"/>
        <v>0</v>
      </c>
    </row>
    <row r="38" spans="1:15" ht="26.25" customHeight="1">
      <c r="A38" s="45" t="s">
        <v>201</v>
      </c>
      <c r="B38" s="108" t="s">
        <v>168</v>
      </c>
      <c r="C38" s="96">
        <v>3</v>
      </c>
      <c r="D38" s="14"/>
      <c r="E38" s="14"/>
      <c r="F38" s="14"/>
      <c r="G38" s="14">
        <v>1</v>
      </c>
      <c r="H38" s="14"/>
      <c r="I38" s="14"/>
      <c r="J38" s="14"/>
      <c r="K38" s="10">
        <v>1</v>
      </c>
      <c r="L38" s="20"/>
      <c r="M38" s="36">
        <f t="shared" si="0"/>
        <v>5</v>
      </c>
      <c r="N38" s="58"/>
      <c r="O38" s="57">
        <f t="shared" si="1"/>
        <v>0</v>
      </c>
    </row>
    <row r="39" spans="1:15" ht="26.25" customHeight="1">
      <c r="A39" s="45" t="s">
        <v>202</v>
      </c>
      <c r="B39" s="108" t="s">
        <v>149</v>
      </c>
      <c r="C39" s="96"/>
      <c r="D39" s="14">
        <v>2</v>
      </c>
      <c r="E39" s="14">
        <v>2</v>
      </c>
      <c r="F39" s="14"/>
      <c r="G39" s="14"/>
      <c r="H39" s="14"/>
      <c r="I39" s="14"/>
      <c r="J39" s="14"/>
      <c r="K39" s="10"/>
      <c r="L39" s="20"/>
      <c r="M39" s="36">
        <f t="shared" si="0"/>
        <v>4</v>
      </c>
      <c r="N39" s="58"/>
      <c r="O39" s="57">
        <f t="shared" si="1"/>
        <v>0</v>
      </c>
    </row>
    <row r="40" spans="1:15" ht="26.25" customHeight="1">
      <c r="A40" s="45" t="s">
        <v>203</v>
      </c>
      <c r="B40" s="108" t="s">
        <v>238</v>
      </c>
      <c r="C40" s="96"/>
      <c r="D40" s="14"/>
      <c r="E40" s="14"/>
      <c r="F40" s="14"/>
      <c r="G40" s="14">
        <v>1</v>
      </c>
      <c r="H40" s="14"/>
      <c r="I40" s="14"/>
      <c r="J40" s="14"/>
      <c r="K40" s="10"/>
      <c r="L40" s="20"/>
      <c r="M40" s="36">
        <f t="shared" si="0"/>
        <v>1</v>
      </c>
      <c r="N40" s="58"/>
      <c r="O40" s="57">
        <f t="shared" si="1"/>
        <v>0</v>
      </c>
    </row>
    <row r="41" spans="1:15" ht="26.25" customHeight="1">
      <c r="A41" s="45" t="s">
        <v>55</v>
      </c>
      <c r="B41" s="108" t="s">
        <v>137</v>
      </c>
      <c r="C41" s="96"/>
      <c r="D41" s="14"/>
      <c r="E41" s="14"/>
      <c r="F41" s="14"/>
      <c r="G41" s="14"/>
      <c r="H41" s="14"/>
      <c r="I41" s="14"/>
      <c r="J41" s="14"/>
      <c r="K41" s="10">
        <v>1</v>
      </c>
      <c r="L41" s="20"/>
      <c r="M41" s="36">
        <f t="shared" si="0"/>
        <v>1</v>
      </c>
      <c r="N41" s="58"/>
      <c r="O41" s="57">
        <f t="shared" si="1"/>
        <v>0</v>
      </c>
    </row>
    <row r="42" spans="1:15" ht="26.25" customHeight="1">
      <c r="A42" s="45" t="s">
        <v>56</v>
      </c>
      <c r="B42" s="98" t="s">
        <v>178</v>
      </c>
      <c r="C42" s="96"/>
      <c r="D42" s="14"/>
      <c r="E42" s="14"/>
      <c r="F42" s="14"/>
      <c r="G42" s="14">
        <v>2</v>
      </c>
      <c r="H42" s="14"/>
      <c r="I42" s="14"/>
      <c r="J42" s="14"/>
      <c r="K42" s="10"/>
      <c r="L42" s="20"/>
      <c r="M42" s="36">
        <f t="shared" si="0"/>
        <v>2</v>
      </c>
      <c r="N42" s="58"/>
      <c r="O42" s="57">
        <f t="shared" si="1"/>
        <v>0</v>
      </c>
    </row>
    <row r="43" spans="1:15" ht="26.25" customHeight="1">
      <c r="A43" s="45" t="s">
        <v>57</v>
      </c>
      <c r="B43" s="108" t="s">
        <v>133</v>
      </c>
      <c r="C43" s="96"/>
      <c r="D43" s="14"/>
      <c r="E43" s="14"/>
      <c r="F43" s="14">
        <v>2</v>
      </c>
      <c r="G43" s="14">
        <v>2</v>
      </c>
      <c r="H43" s="14"/>
      <c r="I43" s="14"/>
      <c r="J43" s="14"/>
      <c r="K43" s="10">
        <v>2</v>
      </c>
      <c r="L43" s="20"/>
      <c r="M43" s="36">
        <f t="shared" si="0"/>
        <v>6</v>
      </c>
      <c r="N43" s="58"/>
      <c r="O43" s="57">
        <f t="shared" si="1"/>
        <v>0</v>
      </c>
    </row>
    <row r="44" spans="1:15" ht="26.25" customHeight="1">
      <c r="A44" s="45" t="s">
        <v>97</v>
      </c>
      <c r="B44" s="108" t="s">
        <v>160</v>
      </c>
      <c r="C44" s="96"/>
      <c r="D44" s="14"/>
      <c r="E44" s="14">
        <v>2</v>
      </c>
      <c r="F44" s="14"/>
      <c r="G44" s="14"/>
      <c r="H44" s="14"/>
      <c r="I44" s="14"/>
      <c r="J44" s="14"/>
      <c r="K44" s="10"/>
      <c r="L44" s="20">
        <v>2</v>
      </c>
      <c r="M44" s="36">
        <f t="shared" si="0"/>
        <v>4</v>
      </c>
      <c r="N44" s="58"/>
      <c r="O44" s="57">
        <f t="shared" si="1"/>
        <v>0</v>
      </c>
    </row>
    <row r="45" spans="1:15" ht="26.25" customHeight="1">
      <c r="A45" s="45" t="s">
        <v>98</v>
      </c>
      <c r="B45" s="108" t="s">
        <v>161</v>
      </c>
      <c r="C45" s="96"/>
      <c r="D45" s="14"/>
      <c r="E45" s="14">
        <v>4</v>
      </c>
      <c r="F45" s="14"/>
      <c r="G45" s="14"/>
      <c r="H45" s="14"/>
      <c r="I45" s="14"/>
      <c r="J45" s="14"/>
      <c r="K45" s="10"/>
      <c r="L45" s="20"/>
      <c r="M45" s="36">
        <f t="shared" si="0"/>
        <v>4</v>
      </c>
      <c r="N45" s="58"/>
      <c r="O45" s="57">
        <f t="shared" si="1"/>
        <v>0</v>
      </c>
    </row>
    <row r="46" spans="1:15" ht="26.25" customHeight="1">
      <c r="A46" s="45" t="s">
        <v>58</v>
      </c>
      <c r="B46" s="108" t="s">
        <v>177</v>
      </c>
      <c r="C46" s="96"/>
      <c r="D46" s="14"/>
      <c r="E46" s="14"/>
      <c r="F46" s="14"/>
      <c r="G46" s="14">
        <v>1</v>
      </c>
      <c r="H46" s="14"/>
      <c r="I46" s="14"/>
      <c r="J46" s="14"/>
      <c r="K46" s="10"/>
      <c r="L46" s="20"/>
      <c r="M46" s="36">
        <f t="shared" si="0"/>
        <v>1</v>
      </c>
      <c r="N46" s="58"/>
      <c r="O46" s="57">
        <f t="shared" si="1"/>
        <v>0</v>
      </c>
    </row>
    <row r="47" spans="1:15" s="5" customFormat="1" ht="34.5" customHeight="1">
      <c r="A47" s="45" t="s">
        <v>99</v>
      </c>
      <c r="B47" s="105" t="s">
        <v>152</v>
      </c>
      <c r="C47" s="95"/>
      <c r="D47" s="13"/>
      <c r="E47" s="13"/>
      <c r="F47" s="37"/>
      <c r="G47" s="37"/>
      <c r="H47" s="13"/>
      <c r="I47" s="94">
        <v>1</v>
      </c>
      <c r="J47" s="13"/>
      <c r="K47" s="9"/>
      <c r="L47" s="19"/>
      <c r="M47" s="36">
        <f aca="true" t="shared" si="2" ref="M47:M60">SUM(C47:L47)</f>
        <v>1</v>
      </c>
      <c r="N47" s="58"/>
      <c r="O47" s="57">
        <f aca="true" t="shared" si="3" ref="O47:O60">M47*N47</f>
        <v>0</v>
      </c>
    </row>
    <row r="48" spans="1:15" s="5" customFormat="1" ht="26.25" customHeight="1">
      <c r="A48" s="45" t="s">
        <v>100</v>
      </c>
      <c r="B48" s="105" t="s">
        <v>153</v>
      </c>
      <c r="C48" s="95">
        <v>3</v>
      </c>
      <c r="D48" s="13"/>
      <c r="E48" s="13"/>
      <c r="F48" s="37"/>
      <c r="G48" s="37">
        <v>2</v>
      </c>
      <c r="H48" s="13"/>
      <c r="I48" s="94">
        <v>1</v>
      </c>
      <c r="J48" s="13"/>
      <c r="K48" s="9"/>
      <c r="L48" s="19"/>
      <c r="M48" s="36">
        <f t="shared" si="2"/>
        <v>6</v>
      </c>
      <c r="N48" s="58"/>
      <c r="O48" s="57">
        <f t="shared" si="3"/>
        <v>0</v>
      </c>
    </row>
    <row r="49" spans="1:15" s="5" customFormat="1" ht="26.25" customHeight="1">
      <c r="A49" s="45" t="s">
        <v>101</v>
      </c>
      <c r="B49" s="105" t="s">
        <v>33</v>
      </c>
      <c r="C49" s="95"/>
      <c r="D49" s="13">
        <v>2</v>
      </c>
      <c r="E49" s="13"/>
      <c r="F49" s="37"/>
      <c r="G49" s="26"/>
      <c r="H49" s="13"/>
      <c r="I49" s="91"/>
      <c r="J49" s="13"/>
      <c r="K49" s="9"/>
      <c r="L49" s="19"/>
      <c r="M49" s="36">
        <f t="shared" si="2"/>
        <v>2</v>
      </c>
      <c r="N49" s="58"/>
      <c r="O49" s="57">
        <f t="shared" si="3"/>
        <v>0</v>
      </c>
    </row>
    <row r="50" spans="1:15" s="5" customFormat="1" ht="26.25" customHeight="1">
      <c r="A50" s="45" t="s">
        <v>204</v>
      </c>
      <c r="B50" s="105" t="s">
        <v>158</v>
      </c>
      <c r="C50" s="95"/>
      <c r="D50" s="13"/>
      <c r="E50" s="13">
        <v>2</v>
      </c>
      <c r="F50" s="37"/>
      <c r="G50" s="26"/>
      <c r="H50" s="13"/>
      <c r="I50" s="91"/>
      <c r="J50" s="13"/>
      <c r="K50" s="9"/>
      <c r="L50" s="19"/>
      <c r="M50" s="36">
        <f t="shared" si="2"/>
        <v>2</v>
      </c>
      <c r="N50" s="58"/>
      <c r="O50" s="57">
        <f t="shared" si="3"/>
        <v>0</v>
      </c>
    </row>
    <row r="51" spans="1:15" s="5" customFormat="1" ht="26.25" customHeight="1">
      <c r="A51" s="45" t="s">
        <v>205</v>
      </c>
      <c r="B51" s="105" t="s">
        <v>157</v>
      </c>
      <c r="C51" s="95"/>
      <c r="D51" s="13"/>
      <c r="E51" s="13">
        <v>4</v>
      </c>
      <c r="F51" s="37"/>
      <c r="G51" s="26"/>
      <c r="H51" s="13"/>
      <c r="I51" s="91"/>
      <c r="J51" s="13"/>
      <c r="K51" s="9"/>
      <c r="L51" s="19"/>
      <c r="M51" s="36">
        <f t="shared" si="2"/>
        <v>4</v>
      </c>
      <c r="N51" s="58"/>
      <c r="O51" s="57">
        <f t="shared" si="3"/>
        <v>0</v>
      </c>
    </row>
    <row r="52" spans="1:15" ht="26.25" customHeight="1">
      <c r="A52" s="45" t="s">
        <v>206</v>
      </c>
      <c r="B52" s="98" t="s">
        <v>146</v>
      </c>
      <c r="C52" s="96"/>
      <c r="D52" s="14">
        <v>1</v>
      </c>
      <c r="E52" s="14"/>
      <c r="F52" s="14"/>
      <c r="G52" s="14">
        <v>1</v>
      </c>
      <c r="H52" s="14"/>
      <c r="I52" s="14">
        <v>2</v>
      </c>
      <c r="J52" s="14"/>
      <c r="K52" s="10"/>
      <c r="L52" s="20"/>
      <c r="M52" s="36">
        <f t="shared" si="2"/>
        <v>4</v>
      </c>
      <c r="N52" s="58"/>
      <c r="O52" s="57">
        <f t="shared" si="3"/>
        <v>0</v>
      </c>
    </row>
    <row r="53" spans="1:15" ht="26.25" customHeight="1">
      <c r="A53" s="45" t="s">
        <v>59</v>
      </c>
      <c r="B53" s="108" t="s">
        <v>142</v>
      </c>
      <c r="C53" s="96"/>
      <c r="D53" s="14"/>
      <c r="E53" s="14"/>
      <c r="F53" s="14"/>
      <c r="G53" s="14"/>
      <c r="H53" s="14"/>
      <c r="I53" s="14"/>
      <c r="J53" s="14">
        <v>1</v>
      </c>
      <c r="K53" s="10"/>
      <c r="L53" s="20"/>
      <c r="M53" s="36">
        <f t="shared" si="2"/>
        <v>1</v>
      </c>
      <c r="N53" s="58"/>
      <c r="O53" s="57">
        <f t="shared" si="3"/>
        <v>0</v>
      </c>
    </row>
    <row r="54" spans="1:15" ht="26.25" customHeight="1">
      <c r="A54" s="45" t="s">
        <v>207</v>
      </c>
      <c r="B54" s="108" t="s">
        <v>145</v>
      </c>
      <c r="C54" s="96"/>
      <c r="D54" s="14"/>
      <c r="E54" s="14"/>
      <c r="F54" s="14"/>
      <c r="G54" s="14"/>
      <c r="H54" s="14"/>
      <c r="I54" s="14"/>
      <c r="J54" s="14">
        <v>1</v>
      </c>
      <c r="K54" s="10"/>
      <c r="L54" s="20"/>
      <c r="M54" s="36">
        <f t="shared" si="2"/>
        <v>1</v>
      </c>
      <c r="N54" s="58"/>
      <c r="O54" s="57">
        <f t="shared" si="3"/>
        <v>0</v>
      </c>
    </row>
    <row r="55" spans="1:15" ht="26.25" customHeight="1">
      <c r="A55" s="45" t="s">
        <v>60</v>
      </c>
      <c r="B55" s="108" t="s">
        <v>239</v>
      </c>
      <c r="C55" s="96"/>
      <c r="D55" s="14"/>
      <c r="E55" s="14"/>
      <c r="F55" s="14"/>
      <c r="G55" s="14"/>
      <c r="H55" s="14">
        <v>1</v>
      </c>
      <c r="I55" s="14"/>
      <c r="J55" s="14"/>
      <c r="K55" s="10"/>
      <c r="L55" s="20"/>
      <c r="M55" s="36">
        <f t="shared" si="2"/>
        <v>1</v>
      </c>
      <c r="N55" s="58"/>
      <c r="O55" s="57">
        <f t="shared" si="3"/>
        <v>0</v>
      </c>
    </row>
    <row r="56" spans="1:15" ht="26.25" customHeight="1">
      <c r="A56" s="45" t="s">
        <v>102</v>
      </c>
      <c r="B56" s="108" t="s">
        <v>72</v>
      </c>
      <c r="C56" s="96">
        <v>3</v>
      </c>
      <c r="D56" s="14">
        <v>2</v>
      </c>
      <c r="E56" s="14">
        <v>2</v>
      </c>
      <c r="F56" s="14">
        <v>3</v>
      </c>
      <c r="G56" s="14"/>
      <c r="H56" s="14">
        <v>2</v>
      </c>
      <c r="I56" s="14"/>
      <c r="J56" s="14"/>
      <c r="K56" s="10">
        <v>2</v>
      </c>
      <c r="L56" s="20"/>
      <c r="M56" s="36">
        <f t="shared" si="2"/>
        <v>14</v>
      </c>
      <c r="N56" s="58"/>
      <c r="O56" s="57">
        <f t="shared" si="3"/>
        <v>0</v>
      </c>
    </row>
    <row r="57" spans="1:15" ht="26.25" customHeight="1">
      <c r="A57" s="45" t="s">
        <v>208</v>
      </c>
      <c r="B57" s="105" t="s">
        <v>73</v>
      </c>
      <c r="C57" s="95">
        <v>3</v>
      </c>
      <c r="D57" s="13"/>
      <c r="E57" s="13"/>
      <c r="F57" s="13"/>
      <c r="G57" s="13"/>
      <c r="H57" s="13"/>
      <c r="I57" s="13">
        <v>1</v>
      </c>
      <c r="J57" s="13"/>
      <c r="K57" s="9"/>
      <c r="L57" s="19"/>
      <c r="M57" s="36">
        <f t="shared" si="2"/>
        <v>4</v>
      </c>
      <c r="N57" s="58"/>
      <c r="O57" s="57">
        <f t="shared" si="3"/>
        <v>0</v>
      </c>
    </row>
    <row r="58" spans="1:15" ht="26.25" customHeight="1">
      <c r="A58" s="45" t="s">
        <v>61</v>
      </c>
      <c r="B58" s="98" t="s">
        <v>147</v>
      </c>
      <c r="C58" s="96"/>
      <c r="D58" s="14">
        <v>2</v>
      </c>
      <c r="E58" s="14"/>
      <c r="F58" s="14"/>
      <c r="G58" s="14"/>
      <c r="H58" s="14"/>
      <c r="I58" s="14">
        <v>1</v>
      </c>
      <c r="J58" s="14"/>
      <c r="K58" s="10"/>
      <c r="L58" s="20"/>
      <c r="M58" s="36">
        <f t="shared" si="2"/>
        <v>3</v>
      </c>
      <c r="N58" s="59"/>
      <c r="O58" s="57">
        <f t="shared" si="3"/>
        <v>0</v>
      </c>
    </row>
    <row r="59" spans="1:15" ht="26.25" customHeight="1">
      <c r="A59" s="45" t="s">
        <v>209</v>
      </c>
      <c r="B59" s="99" t="s">
        <v>150</v>
      </c>
      <c r="C59" s="130"/>
      <c r="D59" s="131">
        <v>2</v>
      </c>
      <c r="E59" s="131"/>
      <c r="F59" s="131"/>
      <c r="G59" s="131"/>
      <c r="H59" s="131"/>
      <c r="I59" s="131"/>
      <c r="J59" s="131"/>
      <c r="K59" s="132"/>
      <c r="L59" s="133"/>
      <c r="M59" s="36">
        <f t="shared" si="2"/>
        <v>2</v>
      </c>
      <c r="N59" s="59"/>
      <c r="O59" s="57">
        <f t="shared" si="3"/>
        <v>0</v>
      </c>
    </row>
    <row r="60" spans="1:15" ht="31.5">
      <c r="A60" s="45" t="s">
        <v>210</v>
      </c>
      <c r="B60" s="110" t="s">
        <v>79</v>
      </c>
      <c r="C60" s="134"/>
      <c r="D60" s="78"/>
      <c r="E60" s="78"/>
      <c r="F60" s="80"/>
      <c r="G60" s="80">
        <v>1</v>
      </c>
      <c r="H60" s="80"/>
      <c r="I60" s="135"/>
      <c r="J60" s="78"/>
      <c r="K60" s="136"/>
      <c r="L60" s="82"/>
      <c r="M60" s="36">
        <f t="shared" si="2"/>
        <v>1</v>
      </c>
      <c r="N60" s="59"/>
      <c r="O60" s="57">
        <f t="shared" si="3"/>
        <v>0</v>
      </c>
    </row>
    <row r="61" spans="1:15" ht="26.25" customHeight="1">
      <c r="A61" s="45" t="s">
        <v>103</v>
      </c>
      <c r="B61" s="108" t="s">
        <v>165</v>
      </c>
      <c r="C61" s="96">
        <v>5</v>
      </c>
      <c r="D61" s="14"/>
      <c r="E61" s="14"/>
      <c r="F61" s="14"/>
      <c r="G61" s="14"/>
      <c r="H61" s="14"/>
      <c r="I61" s="14"/>
      <c r="J61" s="14"/>
      <c r="K61" s="10"/>
      <c r="L61" s="20"/>
      <c r="M61" s="36">
        <f t="shared" si="0"/>
        <v>5</v>
      </c>
      <c r="N61" s="58"/>
      <c r="O61" s="57">
        <f t="shared" si="1"/>
        <v>0</v>
      </c>
    </row>
    <row r="62" spans="1:15" ht="26.25" customHeight="1">
      <c r="A62" s="45" t="s">
        <v>104</v>
      </c>
      <c r="B62" s="106" t="s">
        <v>10</v>
      </c>
      <c r="C62" s="96"/>
      <c r="D62" s="14"/>
      <c r="E62" s="14"/>
      <c r="F62" s="27"/>
      <c r="G62" s="14"/>
      <c r="H62" s="14"/>
      <c r="I62" s="14"/>
      <c r="J62" s="14">
        <v>4</v>
      </c>
      <c r="K62" s="10"/>
      <c r="L62" s="20"/>
      <c r="M62" s="36">
        <f t="shared" si="0"/>
        <v>4</v>
      </c>
      <c r="N62" s="58"/>
      <c r="O62" s="57">
        <f t="shared" si="1"/>
        <v>0</v>
      </c>
    </row>
    <row r="63" spans="1:15" ht="26.25" customHeight="1">
      <c r="A63" s="45" t="s">
        <v>105</v>
      </c>
      <c r="B63" s="106" t="s">
        <v>29</v>
      </c>
      <c r="C63" s="96"/>
      <c r="D63" s="14"/>
      <c r="E63" s="14"/>
      <c r="F63" s="14"/>
      <c r="G63" s="14"/>
      <c r="H63" s="14"/>
      <c r="I63" s="14">
        <v>3</v>
      </c>
      <c r="J63" s="14"/>
      <c r="K63" s="10"/>
      <c r="L63" s="20"/>
      <c r="M63" s="36">
        <f t="shared" si="0"/>
        <v>3</v>
      </c>
      <c r="N63" s="59"/>
      <c r="O63" s="57">
        <f t="shared" si="1"/>
        <v>0</v>
      </c>
    </row>
    <row r="64" spans="1:15" ht="26.25" customHeight="1">
      <c r="A64" s="45" t="s">
        <v>211</v>
      </c>
      <c r="B64" s="106" t="s">
        <v>34</v>
      </c>
      <c r="C64" s="96">
        <v>5</v>
      </c>
      <c r="D64" s="14">
        <v>4</v>
      </c>
      <c r="E64" s="14">
        <v>5</v>
      </c>
      <c r="F64" s="14"/>
      <c r="G64" s="14"/>
      <c r="H64" s="14"/>
      <c r="I64" s="14">
        <v>2</v>
      </c>
      <c r="J64" s="14"/>
      <c r="K64" s="10"/>
      <c r="L64" s="20">
        <v>3</v>
      </c>
      <c r="M64" s="36">
        <f t="shared" si="0"/>
        <v>19</v>
      </c>
      <c r="N64" s="59"/>
      <c r="O64" s="57">
        <f t="shared" si="1"/>
        <v>0</v>
      </c>
    </row>
    <row r="65" spans="1:15" ht="26.25" customHeight="1">
      <c r="A65" s="45" t="s">
        <v>106</v>
      </c>
      <c r="B65" s="106" t="s">
        <v>11</v>
      </c>
      <c r="C65" s="96"/>
      <c r="D65" s="14"/>
      <c r="E65" s="14">
        <v>2</v>
      </c>
      <c r="F65" s="14"/>
      <c r="G65" s="14"/>
      <c r="H65" s="27"/>
      <c r="I65" s="14">
        <v>2</v>
      </c>
      <c r="J65" s="14"/>
      <c r="K65" s="10"/>
      <c r="L65" s="20"/>
      <c r="M65" s="36">
        <f t="shared" si="0"/>
        <v>4</v>
      </c>
      <c r="N65" s="58"/>
      <c r="O65" s="57">
        <f t="shared" si="1"/>
        <v>0</v>
      </c>
    </row>
    <row r="66" spans="1:15" ht="26.25" customHeight="1">
      <c r="A66" s="45" t="s">
        <v>107</v>
      </c>
      <c r="B66" s="106" t="s">
        <v>83</v>
      </c>
      <c r="C66" s="97">
        <v>3</v>
      </c>
      <c r="D66" s="80"/>
      <c r="E66" s="80">
        <v>2</v>
      </c>
      <c r="F66" s="80"/>
      <c r="G66" s="80"/>
      <c r="H66" s="80"/>
      <c r="I66" s="80"/>
      <c r="J66" s="80"/>
      <c r="K66" s="81"/>
      <c r="L66" s="82"/>
      <c r="M66" s="36">
        <f t="shared" si="0"/>
        <v>5</v>
      </c>
      <c r="N66" s="59"/>
      <c r="O66" s="57">
        <f t="shared" si="1"/>
        <v>0</v>
      </c>
    </row>
    <row r="67" spans="1:15" ht="26.25" customHeight="1">
      <c r="A67" s="45" t="s">
        <v>108</v>
      </c>
      <c r="B67" s="106" t="s">
        <v>84</v>
      </c>
      <c r="C67" s="96"/>
      <c r="D67" s="14"/>
      <c r="E67" s="14">
        <v>4</v>
      </c>
      <c r="F67" s="14"/>
      <c r="G67" s="14"/>
      <c r="H67" s="14"/>
      <c r="I67" s="14"/>
      <c r="J67" s="14"/>
      <c r="K67" s="10"/>
      <c r="L67" s="20"/>
      <c r="M67" s="36">
        <f t="shared" si="0"/>
        <v>4</v>
      </c>
      <c r="N67" s="59"/>
      <c r="O67" s="57">
        <f t="shared" si="1"/>
        <v>0</v>
      </c>
    </row>
    <row r="68" spans="1:15" ht="26.25" customHeight="1">
      <c r="A68" s="45" t="s">
        <v>212</v>
      </c>
      <c r="B68" s="108" t="s">
        <v>37</v>
      </c>
      <c r="C68" s="96"/>
      <c r="D68" s="14">
        <v>100</v>
      </c>
      <c r="E68" s="14">
        <v>300</v>
      </c>
      <c r="F68" s="12"/>
      <c r="G68" s="12"/>
      <c r="H68" s="14">
        <v>50</v>
      </c>
      <c r="I68" s="14">
        <v>60</v>
      </c>
      <c r="J68" s="14">
        <v>60</v>
      </c>
      <c r="K68" s="14">
        <v>100</v>
      </c>
      <c r="L68" s="20"/>
      <c r="M68" s="36">
        <f t="shared" si="0"/>
        <v>670</v>
      </c>
      <c r="N68" s="58"/>
      <c r="O68" s="57">
        <f t="shared" si="1"/>
        <v>0</v>
      </c>
    </row>
    <row r="69" spans="1:15" ht="26.25" customHeight="1">
      <c r="A69" s="45" t="s">
        <v>109</v>
      </c>
      <c r="B69" s="108" t="s">
        <v>31</v>
      </c>
      <c r="C69" s="96"/>
      <c r="D69" s="14">
        <v>100</v>
      </c>
      <c r="E69" s="14">
        <v>300</v>
      </c>
      <c r="F69" s="12"/>
      <c r="G69" s="12"/>
      <c r="H69" s="14">
        <v>50</v>
      </c>
      <c r="I69" s="14">
        <v>60</v>
      </c>
      <c r="J69" s="14">
        <v>60</v>
      </c>
      <c r="K69" s="14">
        <v>100</v>
      </c>
      <c r="L69" s="20"/>
      <c r="M69" s="36">
        <f t="shared" si="0"/>
        <v>670</v>
      </c>
      <c r="N69" s="58"/>
      <c r="O69" s="57">
        <f t="shared" si="1"/>
        <v>0</v>
      </c>
    </row>
    <row r="70" spans="1:15" ht="26.25" customHeight="1">
      <c r="A70" s="45" t="s">
        <v>110</v>
      </c>
      <c r="B70" s="108" t="s">
        <v>38</v>
      </c>
      <c r="C70" s="96"/>
      <c r="D70" s="137">
        <v>150</v>
      </c>
      <c r="E70" s="137">
        <v>400</v>
      </c>
      <c r="F70" s="12"/>
      <c r="G70" s="12">
        <v>30</v>
      </c>
      <c r="H70" s="14">
        <v>50</v>
      </c>
      <c r="I70" s="14">
        <v>60</v>
      </c>
      <c r="J70" s="14">
        <v>30</v>
      </c>
      <c r="K70" s="10">
        <v>100</v>
      </c>
      <c r="L70" s="20"/>
      <c r="M70" s="36">
        <f t="shared" si="0"/>
        <v>820</v>
      </c>
      <c r="N70" s="58"/>
      <c r="O70" s="57">
        <f t="shared" si="1"/>
        <v>0</v>
      </c>
    </row>
    <row r="71" spans="1:15" ht="26.25" customHeight="1">
      <c r="A71" s="45" t="s">
        <v>111</v>
      </c>
      <c r="B71" s="108" t="s">
        <v>69</v>
      </c>
      <c r="C71" s="96"/>
      <c r="D71" s="14">
        <v>100</v>
      </c>
      <c r="E71" s="14">
        <v>100</v>
      </c>
      <c r="F71" s="12"/>
      <c r="G71" s="12"/>
      <c r="H71" s="14"/>
      <c r="I71" s="14">
        <v>50</v>
      </c>
      <c r="J71" s="14">
        <v>120</v>
      </c>
      <c r="K71" s="10">
        <v>100</v>
      </c>
      <c r="L71" s="20"/>
      <c r="M71" s="36">
        <f>SUM(C71:L71)</f>
        <v>470</v>
      </c>
      <c r="N71" s="58"/>
      <c r="O71" s="57">
        <f>M71*N71</f>
        <v>0</v>
      </c>
    </row>
    <row r="72" spans="1:15" ht="26.25" customHeight="1">
      <c r="A72" s="45" t="s">
        <v>213</v>
      </c>
      <c r="B72" s="110" t="s">
        <v>131</v>
      </c>
      <c r="C72" s="97"/>
      <c r="D72" s="80"/>
      <c r="E72" s="80"/>
      <c r="F72" s="90"/>
      <c r="G72" s="90">
        <v>15</v>
      </c>
      <c r="H72" s="80"/>
      <c r="I72" s="80">
        <v>50</v>
      </c>
      <c r="J72" s="80"/>
      <c r="K72" s="81"/>
      <c r="L72" s="82">
        <v>20</v>
      </c>
      <c r="M72" s="36">
        <f>SUM(C72:L72)</f>
        <v>85</v>
      </c>
      <c r="N72" s="59"/>
      <c r="O72" s="57">
        <f>M72*N72</f>
        <v>0</v>
      </c>
    </row>
    <row r="73" spans="1:15" ht="26.25" customHeight="1">
      <c r="A73" s="45" t="s">
        <v>214</v>
      </c>
      <c r="B73" s="117" t="s">
        <v>180</v>
      </c>
      <c r="C73" s="97"/>
      <c r="D73" s="80"/>
      <c r="E73" s="80"/>
      <c r="F73" s="80"/>
      <c r="G73" s="80"/>
      <c r="H73" s="80"/>
      <c r="I73" s="80"/>
      <c r="J73" s="80"/>
      <c r="K73" s="81">
        <v>8</v>
      </c>
      <c r="L73" s="82"/>
      <c r="M73" s="36">
        <f>SUM(C73:L73)</f>
        <v>8</v>
      </c>
      <c r="N73" s="59"/>
      <c r="O73" s="57">
        <f>M73*N73</f>
        <v>0</v>
      </c>
    </row>
    <row r="74" spans="1:15" ht="26.25" customHeight="1">
      <c r="A74" s="45" t="s">
        <v>112</v>
      </c>
      <c r="B74" s="117" t="s">
        <v>181</v>
      </c>
      <c r="C74" s="97"/>
      <c r="D74" s="80"/>
      <c r="E74" s="80"/>
      <c r="F74" s="80"/>
      <c r="G74" s="80"/>
      <c r="H74" s="80"/>
      <c r="I74" s="80"/>
      <c r="J74" s="80">
        <v>10</v>
      </c>
      <c r="K74" s="81"/>
      <c r="L74" s="82"/>
      <c r="M74" s="36">
        <f>SUM(C74:L74)</f>
        <v>10</v>
      </c>
      <c r="N74" s="59"/>
      <c r="O74" s="57">
        <f>M74*N74</f>
        <v>0</v>
      </c>
    </row>
    <row r="75" spans="1:15" ht="26.25" customHeight="1">
      <c r="A75" s="45" t="s">
        <v>113</v>
      </c>
      <c r="B75" s="111" t="s">
        <v>143</v>
      </c>
      <c r="C75" s="97"/>
      <c r="D75" s="80"/>
      <c r="E75" s="80">
        <v>22</v>
      </c>
      <c r="F75" s="80"/>
      <c r="G75" s="80"/>
      <c r="H75" s="80"/>
      <c r="I75" s="80"/>
      <c r="J75" s="80"/>
      <c r="K75" s="81"/>
      <c r="L75" s="82"/>
      <c r="M75" s="36">
        <f>SUM(C75:L75)</f>
        <v>22</v>
      </c>
      <c r="N75" s="59"/>
      <c r="O75" s="57">
        <f>M75*N75</f>
        <v>0</v>
      </c>
    </row>
    <row r="76" spans="1:15" ht="26.25" customHeight="1">
      <c r="A76" s="45" t="s">
        <v>215</v>
      </c>
      <c r="B76" s="109" t="s">
        <v>193</v>
      </c>
      <c r="C76" s="96"/>
      <c r="D76" s="14"/>
      <c r="E76" s="14"/>
      <c r="F76" s="12">
        <v>100</v>
      </c>
      <c r="G76" s="12">
        <v>50</v>
      </c>
      <c r="H76" s="14"/>
      <c r="I76" s="14"/>
      <c r="J76" s="14"/>
      <c r="K76" s="14"/>
      <c r="L76" s="20"/>
      <c r="M76" s="36">
        <f t="shared" si="0"/>
        <v>150</v>
      </c>
      <c r="N76" s="58"/>
      <c r="O76" s="57">
        <f t="shared" si="1"/>
        <v>0</v>
      </c>
    </row>
    <row r="77" spans="1:15" ht="26.25" customHeight="1">
      <c r="A77" s="45" t="s">
        <v>216</v>
      </c>
      <c r="B77" s="98" t="s">
        <v>185</v>
      </c>
      <c r="C77" s="96"/>
      <c r="D77" s="138"/>
      <c r="E77" s="139"/>
      <c r="F77" s="12"/>
      <c r="G77" s="12"/>
      <c r="H77" s="44">
        <v>30</v>
      </c>
      <c r="I77" s="14">
        <v>10</v>
      </c>
      <c r="J77" s="14"/>
      <c r="K77" s="10"/>
      <c r="L77" s="20"/>
      <c r="M77" s="36">
        <f t="shared" si="0"/>
        <v>40</v>
      </c>
      <c r="N77" s="58"/>
      <c r="O77" s="57">
        <f t="shared" si="1"/>
        <v>0</v>
      </c>
    </row>
    <row r="78" spans="1:15" ht="26.25" customHeight="1">
      <c r="A78" s="45" t="s">
        <v>114</v>
      </c>
      <c r="B78" s="108" t="s">
        <v>39</v>
      </c>
      <c r="C78" s="96"/>
      <c r="D78" s="14"/>
      <c r="E78" s="14"/>
      <c r="F78" s="12"/>
      <c r="G78" s="23">
        <v>10</v>
      </c>
      <c r="H78" s="14"/>
      <c r="I78" s="14"/>
      <c r="J78" s="14"/>
      <c r="K78" s="10"/>
      <c r="L78" s="20"/>
      <c r="M78" s="36">
        <f t="shared" si="0"/>
        <v>10</v>
      </c>
      <c r="N78" s="58"/>
      <c r="O78" s="57">
        <f t="shared" si="1"/>
        <v>0</v>
      </c>
    </row>
    <row r="79" spans="1:15" ht="26.25" customHeight="1">
      <c r="A79" s="45" t="s">
        <v>115</v>
      </c>
      <c r="B79" s="98" t="s">
        <v>179</v>
      </c>
      <c r="C79" s="97"/>
      <c r="D79" s="80"/>
      <c r="E79" s="80"/>
      <c r="F79" s="90"/>
      <c r="G79" s="90">
        <v>30</v>
      </c>
      <c r="H79" s="80"/>
      <c r="I79" s="80"/>
      <c r="J79" s="80"/>
      <c r="K79" s="81"/>
      <c r="L79" s="82"/>
      <c r="M79" s="36">
        <f>SUM(C79:L79)</f>
        <v>30</v>
      </c>
      <c r="N79" s="59"/>
      <c r="O79" s="57">
        <f>M79*N79</f>
        <v>0</v>
      </c>
    </row>
    <row r="80" spans="1:15" ht="26.25" customHeight="1">
      <c r="A80" s="45" t="s">
        <v>217</v>
      </c>
      <c r="B80" s="108" t="s">
        <v>80</v>
      </c>
      <c r="C80" s="96"/>
      <c r="D80" s="14"/>
      <c r="E80" s="14"/>
      <c r="F80" s="12"/>
      <c r="G80" s="12">
        <v>100</v>
      </c>
      <c r="H80" s="14"/>
      <c r="I80" s="14"/>
      <c r="J80" s="14"/>
      <c r="K80" s="10"/>
      <c r="L80" s="20"/>
      <c r="M80" s="36">
        <f>SUM(C80:L80)</f>
        <v>100</v>
      </c>
      <c r="N80" s="58"/>
      <c r="O80" s="57">
        <f>M80*N80</f>
        <v>0</v>
      </c>
    </row>
    <row r="81" spans="1:15" ht="26.25" customHeight="1">
      <c r="A81" s="45" t="s">
        <v>116</v>
      </c>
      <c r="B81" s="111" t="s">
        <v>32</v>
      </c>
      <c r="C81" s="97">
        <v>10</v>
      </c>
      <c r="D81" s="80"/>
      <c r="E81" s="80"/>
      <c r="F81" s="80"/>
      <c r="G81" s="80"/>
      <c r="H81" s="80"/>
      <c r="I81" s="80"/>
      <c r="J81" s="80"/>
      <c r="K81" s="81"/>
      <c r="L81" s="82"/>
      <c r="M81" s="36">
        <f>SUM(C81:L81)</f>
        <v>10</v>
      </c>
      <c r="N81" s="59"/>
      <c r="O81" s="57">
        <f>M81*N81</f>
        <v>0</v>
      </c>
    </row>
    <row r="82" spans="1:15" ht="26.25" customHeight="1">
      <c r="A82" s="45" t="s">
        <v>218</v>
      </c>
      <c r="B82" s="108" t="s">
        <v>162</v>
      </c>
      <c r="C82" s="96"/>
      <c r="D82" s="14"/>
      <c r="E82" s="14"/>
      <c r="F82" s="12"/>
      <c r="G82" s="23"/>
      <c r="H82" s="14"/>
      <c r="I82" s="14">
        <v>10</v>
      </c>
      <c r="J82" s="14"/>
      <c r="K82" s="10"/>
      <c r="L82" s="20"/>
      <c r="M82" s="36">
        <f t="shared" si="0"/>
        <v>10</v>
      </c>
      <c r="N82" s="58"/>
      <c r="O82" s="57">
        <f t="shared" si="1"/>
        <v>0</v>
      </c>
    </row>
    <row r="83" spans="1:15" ht="26.25" customHeight="1">
      <c r="A83" s="45" t="s">
        <v>219</v>
      </c>
      <c r="B83" s="108" t="s">
        <v>40</v>
      </c>
      <c r="C83" s="96">
        <v>3</v>
      </c>
      <c r="D83" s="14"/>
      <c r="E83" s="14"/>
      <c r="F83" s="12"/>
      <c r="G83" s="12"/>
      <c r="H83" s="14"/>
      <c r="I83" s="14"/>
      <c r="J83" s="14"/>
      <c r="K83" s="10"/>
      <c r="L83" s="20"/>
      <c r="M83" s="36">
        <f t="shared" si="0"/>
        <v>3</v>
      </c>
      <c r="N83" s="58"/>
      <c r="O83" s="57">
        <f t="shared" si="1"/>
        <v>0</v>
      </c>
    </row>
    <row r="84" spans="1:15" ht="26.25" customHeight="1">
      <c r="A84" s="45" t="s">
        <v>117</v>
      </c>
      <c r="B84" s="108" t="s">
        <v>41</v>
      </c>
      <c r="C84" s="96">
        <v>3</v>
      </c>
      <c r="D84" s="14"/>
      <c r="E84" s="14"/>
      <c r="F84" s="12">
        <v>4</v>
      </c>
      <c r="G84" s="12">
        <v>5</v>
      </c>
      <c r="H84" s="14"/>
      <c r="I84" s="14"/>
      <c r="J84" s="14"/>
      <c r="K84" s="10"/>
      <c r="L84" s="20"/>
      <c r="M84" s="36">
        <f t="shared" si="0"/>
        <v>12</v>
      </c>
      <c r="N84" s="58"/>
      <c r="O84" s="57">
        <f t="shared" si="1"/>
        <v>0</v>
      </c>
    </row>
    <row r="85" spans="1:15" ht="26.25" customHeight="1">
      <c r="A85" s="45" t="s">
        <v>62</v>
      </c>
      <c r="B85" s="108" t="s">
        <v>42</v>
      </c>
      <c r="C85" s="96"/>
      <c r="D85" s="14"/>
      <c r="E85" s="14"/>
      <c r="F85" s="12">
        <v>4</v>
      </c>
      <c r="G85" s="12"/>
      <c r="H85" s="14"/>
      <c r="I85" s="14">
        <v>2</v>
      </c>
      <c r="J85" s="14"/>
      <c r="K85" s="10"/>
      <c r="L85" s="20"/>
      <c r="M85" s="36">
        <f t="shared" si="0"/>
        <v>6</v>
      </c>
      <c r="N85" s="58"/>
      <c r="O85" s="57">
        <f t="shared" si="1"/>
        <v>0</v>
      </c>
    </row>
    <row r="86" spans="1:15" ht="30.75" customHeight="1">
      <c r="A86" s="45" t="s">
        <v>63</v>
      </c>
      <c r="B86" s="108" t="s">
        <v>74</v>
      </c>
      <c r="C86" s="96"/>
      <c r="D86" s="14"/>
      <c r="E86" s="14"/>
      <c r="F86" s="12">
        <v>2</v>
      </c>
      <c r="G86" s="12">
        <v>2</v>
      </c>
      <c r="H86" s="14"/>
      <c r="I86" s="14"/>
      <c r="J86" s="14"/>
      <c r="K86" s="10"/>
      <c r="L86" s="20"/>
      <c r="M86" s="36">
        <f t="shared" si="0"/>
        <v>4</v>
      </c>
      <c r="N86" s="58"/>
      <c r="O86" s="57">
        <f t="shared" si="1"/>
        <v>0</v>
      </c>
    </row>
    <row r="87" spans="1:15" ht="33.75" customHeight="1">
      <c r="A87" s="45" t="s">
        <v>118</v>
      </c>
      <c r="B87" s="108" t="s">
        <v>234</v>
      </c>
      <c r="C87" s="96"/>
      <c r="D87" s="14"/>
      <c r="E87" s="14">
        <v>6</v>
      </c>
      <c r="F87" s="12"/>
      <c r="G87" s="12"/>
      <c r="H87" s="14"/>
      <c r="I87" s="14"/>
      <c r="J87" s="14"/>
      <c r="K87" s="10"/>
      <c r="L87" s="20"/>
      <c r="M87" s="36">
        <f t="shared" si="0"/>
        <v>6</v>
      </c>
      <c r="N87" s="58"/>
      <c r="O87" s="57">
        <f t="shared" si="1"/>
        <v>0</v>
      </c>
    </row>
    <row r="88" spans="1:15" ht="26.25" customHeight="1">
      <c r="A88" s="45" t="s">
        <v>119</v>
      </c>
      <c r="B88" s="108" t="s">
        <v>151</v>
      </c>
      <c r="C88" s="96"/>
      <c r="D88" s="14">
        <v>10</v>
      </c>
      <c r="E88" s="14"/>
      <c r="F88" s="12"/>
      <c r="G88" s="12"/>
      <c r="H88" s="14"/>
      <c r="I88" s="14"/>
      <c r="J88" s="14"/>
      <c r="K88" s="10"/>
      <c r="L88" s="20"/>
      <c r="M88" s="36">
        <f t="shared" si="0"/>
        <v>10</v>
      </c>
      <c r="N88" s="58"/>
      <c r="O88" s="57">
        <f t="shared" si="1"/>
        <v>0</v>
      </c>
    </row>
    <row r="89" spans="1:15" ht="26.25" customHeight="1">
      <c r="A89" s="45" t="s">
        <v>120</v>
      </c>
      <c r="B89" s="108" t="s">
        <v>136</v>
      </c>
      <c r="C89" s="96"/>
      <c r="D89" s="14"/>
      <c r="E89" s="14"/>
      <c r="F89" s="12"/>
      <c r="G89" s="12"/>
      <c r="H89" s="14"/>
      <c r="I89" s="14">
        <v>10</v>
      </c>
      <c r="J89" s="14"/>
      <c r="K89" s="10">
        <v>8</v>
      </c>
      <c r="L89" s="20"/>
      <c r="M89" s="36">
        <f t="shared" si="0"/>
        <v>18</v>
      </c>
      <c r="N89" s="58"/>
      <c r="O89" s="57">
        <f t="shared" si="1"/>
        <v>0</v>
      </c>
    </row>
    <row r="90" spans="1:15" ht="36" customHeight="1">
      <c r="A90" s="45" t="s">
        <v>220</v>
      </c>
      <c r="B90" s="113" t="s">
        <v>123</v>
      </c>
      <c r="C90" s="96"/>
      <c r="D90" s="14">
        <v>6</v>
      </c>
      <c r="E90" s="44">
        <v>4</v>
      </c>
      <c r="F90" s="12"/>
      <c r="G90" s="12"/>
      <c r="H90" s="14"/>
      <c r="I90" s="14"/>
      <c r="J90" s="27"/>
      <c r="K90" s="10"/>
      <c r="L90" s="20"/>
      <c r="M90" s="36">
        <f t="shared" si="0"/>
        <v>10</v>
      </c>
      <c r="N90" s="58"/>
      <c r="O90" s="57">
        <f t="shared" si="1"/>
        <v>0</v>
      </c>
    </row>
    <row r="91" spans="1:15" ht="34.5" customHeight="1">
      <c r="A91" s="45" t="s">
        <v>121</v>
      </c>
      <c r="B91" s="113" t="s">
        <v>235</v>
      </c>
      <c r="C91" s="96"/>
      <c r="D91" s="14"/>
      <c r="E91" s="14"/>
      <c r="F91" s="14"/>
      <c r="G91" s="14"/>
      <c r="H91" s="14"/>
      <c r="I91" s="14"/>
      <c r="J91" s="14">
        <v>4</v>
      </c>
      <c r="K91" s="10">
        <v>2</v>
      </c>
      <c r="L91" s="20"/>
      <c r="M91" s="36">
        <f t="shared" si="0"/>
        <v>6</v>
      </c>
      <c r="N91" s="58"/>
      <c r="O91" s="57">
        <f t="shared" si="1"/>
        <v>0</v>
      </c>
    </row>
    <row r="92" spans="1:15" ht="26.25" customHeight="1">
      <c r="A92" s="45" t="s">
        <v>221</v>
      </c>
      <c r="B92" s="98" t="s">
        <v>236</v>
      </c>
      <c r="C92" s="97"/>
      <c r="D92" s="80"/>
      <c r="E92" s="80"/>
      <c r="F92" s="80"/>
      <c r="G92" s="80"/>
      <c r="H92" s="80"/>
      <c r="I92" s="80">
        <v>5</v>
      </c>
      <c r="J92" s="80"/>
      <c r="K92" s="81"/>
      <c r="L92" s="82"/>
      <c r="M92" s="36">
        <f t="shared" si="0"/>
        <v>5</v>
      </c>
      <c r="N92" s="59"/>
      <c r="O92" s="57">
        <f t="shared" si="1"/>
        <v>0</v>
      </c>
    </row>
    <row r="93" spans="1:15" ht="48.75" customHeight="1">
      <c r="A93" s="45" t="s">
        <v>222</v>
      </c>
      <c r="B93" s="115" t="s">
        <v>237</v>
      </c>
      <c r="C93" s="97"/>
      <c r="D93" s="80"/>
      <c r="E93" s="80"/>
      <c r="F93" s="80"/>
      <c r="G93" s="80"/>
      <c r="H93" s="80"/>
      <c r="I93" s="80">
        <v>7</v>
      </c>
      <c r="J93" s="80"/>
      <c r="K93" s="81"/>
      <c r="L93" s="82"/>
      <c r="M93" s="36">
        <f t="shared" si="0"/>
        <v>7</v>
      </c>
      <c r="N93" s="59"/>
      <c r="O93" s="57">
        <f t="shared" si="1"/>
        <v>0</v>
      </c>
    </row>
    <row r="94" spans="1:15" ht="26.25" customHeight="1">
      <c r="A94" s="45" t="s">
        <v>223</v>
      </c>
      <c r="B94" s="110" t="s">
        <v>155</v>
      </c>
      <c r="C94" s="134"/>
      <c r="D94" s="78"/>
      <c r="E94" s="78"/>
      <c r="F94" s="80"/>
      <c r="G94" s="80"/>
      <c r="H94" s="80"/>
      <c r="I94" s="78">
        <v>1</v>
      </c>
      <c r="J94" s="78"/>
      <c r="K94" s="136"/>
      <c r="L94" s="82"/>
      <c r="M94" s="36">
        <f t="shared" si="0"/>
        <v>1</v>
      </c>
      <c r="N94" s="59"/>
      <c r="O94" s="57">
        <f t="shared" si="1"/>
        <v>0</v>
      </c>
    </row>
    <row r="95" spans="1:15" ht="26.25" customHeight="1">
      <c r="A95" s="45" t="s">
        <v>224</v>
      </c>
      <c r="B95" s="108" t="s">
        <v>167</v>
      </c>
      <c r="C95" s="96">
        <v>5</v>
      </c>
      <c r="D95" s="14"/>
      <c r="E95" s="14"/>
      <c r="F95" s="14"/>
      <c r="G95" s="14"/>
      <c r="H95" s="14"/>
      <c r="I95" s="14"/>
      <c r="J95" s="14"/>
      <c r="K95" s="10"/>
      <c r="L95" s="20"/>
      <c r="M95" s="36">
        <f>SUM(C95:L95)</f>
        <v>5</v>
      </c>
      <c r="N95" s="58"/>
      <c r="O95" s="57">
        <f>M95*N95</f>
        <v>0</v>
      </c>
    </row>
    <row r="96" spans="1:15" ht="29.25" customHeight="1">
      <c r="A96" s="45" t="s">
        <v>225</v>
      </c>
      <c r="B96" s="110" t="s">
        <v>169</v>
      </c>
      <c r="C96" s="140">
        <v>3</v>
      </c>
      <c r="D96" s="78"/>
      <c r="E96" s="78"/>
      <c r="F96" s="80"/>
      <c r="G96" s="80"/>
      <c r="H96" s="80"/>
      <c r="I96" s="78"/>
      <c r="J96" s="78"/>
      <c r="K96" s="136"/>
      <c r="L96" s="82"/>
      <c r="M96" s="36">
        <f t="shared" si="0"/>
        <v>3</v>
      </c>
      <c r="N96" s="59"/>
      <c r="O96" s="57">
        <f t="shared" si="1"/>
        <v>0</v>
      </c>
    </row>
    <row r="97" spans="1:15" ht="30.75" customHeight="1">
      <c r="A97" s="45" t="s">
        <v>226</v>
      </c>
      <c r="B97" s="114" t="s">
        <v>171</v>
      </c>
      <c r="C97" s="140"/>
      <c r="D97" s="78"/>
      <c r="E97" s="78">
        <v>2</v>
      </c>
      <c r="F97" s="80">
        <v>1</v>
      </c>
      <c r="G97" s="80">
        <v>1</v>
      </c>
      <c r="H97" s="80"/>
      <c r="I97" s="78"/>
      <c r="J97" s="78"/>
      <c r="K97" s="136"/>
      <c r="L97" s="82"/>
      <c r="M97" s="36">
        <f t="shared" si="0"/>
        <v>4</v>
      </c>
      <c r="N97" s="59"/>
      <c r="O97" s="57">
        <f t="shared" si="1"/>
        <v>0</v>
      </c>
    </row>
    <row r="98" spans="1:15" ht="33" customHeight="1">
      <c r="A98" s="45" t="s">
        <v>227</v>
      </c>
      <c r="B98" s="114" t="s">
        <v>172</v>
      </c>
      <c r="C98" s="140"/>
      <c r="D98" s="78"/>
      <c r="E98" s="78">
        <v>1</v>
      </c>
      <c r="F98" s="80">
        <v>1</v>
      </c>
      <c r="G98" s="80">
        <v>1</v>
      </c>
      <c r="H98" s="80"/>
      <c r="I98" s="78"/>
      <c r="J98" s="78"/>
      <c r="K98" s="136"/>
      <c r="L98" s="82"/>
      <c r="M98" s="36">
        <f>SUM(C98:L98)</f>
        <v>3</v>
      </c>
      <c r="N98" s="59"/>
      <c r="O98" s="57">
        <f>M98*N98</f>
        <v>0</v>
      </c>
    </row>
    <row r="99" spans="1:15" ht="32.25" customHeight="1">
      <c r="A99" s="45" t="s">
        <v>228</v>
      </c>
      <c r="B99" s="98" t="s">
        <v>138</v>
      </c>
      <c r="C99" s="134"/>
      <c r="D99" s="78"/>
      <c r="E99" s="78">
        <v>2</v>
      </c>
      <c r="F99" s="80">
        <v>3</v>
      </c>
      <c r="G99" s="80">
        <v>1</v>
      </c>
      <c r="H99" s="80"/>
      <c r="I99" s="135"/>
      <c r="J99" s="78"/>
      <c r="K99" s="79">
        <v>1</v>
      </c>
      <c r="L99" s="82"/>
      <c r="M99" s="36">
        <f>SUM(C99:L99)</f>
        <v>7</v>
      </c>
      <c r="N99" s="59"/>
      <c r="O99" s="57">
        <f>M99*N99</f>
        <v>0</v>
      </c>
    </row>
    <row r="100" spans="1:15" ht="32.25" customHeight="1">
      <c r="A100" s="45" t="s">
        <v>229</v>
      </c>
      <c r="B100" s="98" t="s">
        <v>139</v>
      </c>
      <c r="C100" s="134"/>
      <c r="D100" s="78"/>
      <c r="E100" s="78">
        <v>1</v>
      </c>
      <c r="F100" s="80"/>
      <c r="G100" s="80">
        <v>1</v>
      </c>
      <c r="H100" s="80">
        <v>2</v>
      </c>
      <c r="I100" s="135"/>
      <c r="J100" s="78"/>
      <c r="K100" s="79">
        <v>1</v>
      </c>
      <c r="L100" s="82"/>
      <c r="M100" s="36">
        <f>SUM(C100:L100)</f>
        <v>5</v>
      </c>
      <c r="N100" s="59"/>
      <c r="O100" s="57">
        <f>M100*N100</f>
        <v>0</v>
      </c>
    </row>
    <row r="101" spans="1:15" ht="30" customHeight="1">
      <c r="A101" s="45" t="s">
        <v>230</v>
      </c>
      <c r="B101" s="98" t="s">
        <v>140</v>
      </c>
      <c r="C101" s="134"/>
      <c r="D101" s="78">
        <v>2</v>
      </c>
      <c r="E101" s="78">
        <v>1</v>
      </c>
      <c r="F101" s="80"/>
      <c r="G101" s="80"/>
      <c r="H101" s="80"/>
      <c r="I101" s="135"/>
      <c r="J101" s="78"/>
      <c r="K101" s="79">
        <v>1</v>
      </c>
      <c r="L101" s="82"/>
      <c r="M101" s="36">
        <f>SUM(C101:L101)</f>
        <v>4</v>
      </c>
      <c r="N101" s="59"/>
      <c r="O101" s="57">
        <f>M101*N101</f>
        <v>0</v>
      </c>
    </row>
    <row r="102" spans="1:15" ht="26.25" customHeight="1" thickBot="1">
      <c r="A102" s="45" t="s">
        <v>231</v>
      </c>
      <c r="B102" s="112" t="s">
        <v>25</v>
      </c>
      <c r="C102" s="97">
        <v>2000</v>
      </c>
      <c r="D102" s="78">
        <v>2000</v>
      </c>
      <c r="E102" s="78">
        <v>2000</v>
      </c>
      <c r="F102" s="80">
        <v>2000</v>
      </c>
      <c r="G102" s="80">
        <v>1500</v>
      </c>
      <c r="H102" s="80">
        <v>2000</v>
      </c>
      <c r="I102" s="80">
        <v>2000</v>
      </c>
      <c r="J102" s="80">
        <v>2000</v>
      </c>
      <c r="K102" s="81">
        <v>2000</v>
      </c>
      <c r="L102" s="82">
        <v>1000</v>
      </c>
      <c r="M102" s="36">
        <f>SUM(C102:L102)</f>
        <v>18500</v>
      </c>
      <c r="N102" s="59"/>
      <c r="O102" s="57">
        <f>M102*N102</f>
        <v>0</v>
      </c>
    </row>
    <row r="103" spans="1:15" ht="31.5" customHeight="1" thickBot="1">
      <c r="A103" s="30"/>
      <c r="B103" s="144" t="s">
        <v>14</v>
      </c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5"/>
      <c r="O103" s="60">
        <f>SUM(O15:O102)</f>
        <v>0</v>
      </c>
    </row>
    <row r="104" spans="13:15" ht="15.75">
      <c r="M104" s="2"/>
      <c r="N104" s="3"/>
      <c r="O104" s="4"/>
    </row>
    <row r="105" spans="2:15" ht="75">
      <c r="B105" s="46" t="s">
        <v>122</v>
      </c>
      <c r="M105" s="2"/>
      <c r="N105" s="3"/>
      <c r="O105" s="4"/>
    </row>
    <row r="106" spans="1:15" ht="8.25" customHeight="1">
      <c r="A106" s="29"/>
      <c r="C106" s="18"/>
      <c r="D106" s="11"/>
      <c r="E106" s="11"/>
      <c r="M106" s="2"/>
      <c r="N106" s="3"/>
      <c r="O106" s="4"/>
    </row>
    <row r="107" spans="2:13" ht="15.75">
      <c r="B107" s="46"/>
      <c r="I107" s="11"/>
      <c r="J107" s="11"/>
      <c r="K107" s="11"/>
      <c r="L107" s="21"/>
      <c r="M107" s="7"/>
    </row>
    <row r="108" spans="1:13" ht="33" customHeight="1">
      <c r="A108" s="48" t="s">
        <v>24</v>
      </c>
      <c r="B108" s="46"/>
      <c r="I108" s="11"/>
      <c r="J108" s="11"/>
      <c r="K108" s="11"/>
      <c r="L108" s="22"/>
      <c r="M108"/>
    </row>
    <row r="110" ht="16.5">
      <c r="A110" s="29"/>
    </row>
    <row r="111" ht="15.75">
      <c r="L111" s="21" t="s">
        <v>22</v>
      </c>
    </row>
    <row r="112" ht="15.75">
      <c r="L112" s="8" t="s">
        <v>23</v>
      </c>
    </row>
  </sheetData>
  <sheetProtection/>
  <mergeCells count="18">
    <mergeCell ref="A1:O1"/>
    <mergeCell ref="I12:L12"/>
    <mergeCell ref="M12:M13"/>
    <mergeCell ref="A12:A13"/>
    <mergeCell ref="A2:G2"/>
    <mergeCell ref="A3:G3"/>
    <mergeCell ref="A6:G6"/>
    <mergeCell ref="A7:G7"/>
    <mergeCell ref="A11:G11"/>
    <mergeCell ref="O12:O13"/>
    <mergeCell ref="B103:N103"/>
    <mergeCell ref="B12:B13"/>
    <mergeCell ref="C12:C13"/>
    <mergeCell ref="F12:F13"/>
    <mergeCell ref="G12:G13"/>
    <mergeCell ref="H12:H13"/>
    <mergeCell ref="N12:N13"/>
    <mergeCell ref="D12:E12"/>
  </mergeCells>
  <printOptions horizontalCentered="1"/>
  <pageMargins left="0.5118110236220472" right="0.31496062992125984" top="0.7480314960629921" bottom="0.9448818897637796" header="0.31496062992125984" footer="0.31496062992125984"/>
  <pageSetup horizontalDpi="600" verticalDpi="600" orientation="landscape" paperSize="9" scale="61" r:id="rId1"/>
  <headerFooter>
    <oddHeader>&amp;R4.számú melléklet</oddHeader>
    <oddFooter>&amp;C&amp;N/&amp;P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70" zoomScaleNormal="80" zoomScaleSheetLayoutView="70" zoomScalePageLayoutView="0" workbookViewId="0" topLeftCell="A1">
      <pane xSplit="2" ySplit="13" topLeftCell="C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6" sqref="B16"/>
    </sheetView>
  </sheetViews>
  <sheetFormatPr defaultColWidth="9.140625" defaultRowHeight="15"/>
  <cols>
    <col min="1" max="1" width="9.140625" style="1" customWidth="1"/>
    <col min="2" max="2" width="64.140625" style="1" customWidth="1"/>
    <col min="3" max="3" width="15.140625" style="8" customWidth="1"/>
    <col min="4" max="6" width="13.7109375" style="8" customWidth="1"/>
    <col min="7" max="7" width="9.8515625" style="1" customWidth="1"/>
    <col min="8" max="8" width="20.8515625" style="1" customWidth="1"/>
    <col min="9" max="9" width="22.421875" style="1" customWidth="1"/>
    <col min="10" max="10" width="10.140625" style="1" bestFit="1" customWidth="1"/>
    <col min="11" max="16384" width="9.140625" style="1" customWidth="1"/>
  </cols>
  <sheetData>
    <row r="1" spans="1:9" ht="23.25" customHeight="1">
      <c r="A1" s="156" t="s">
        <v>15</v>
      </c>
      <c r="B1" s="156"/>
      <c r="C1" s="156"/>
      <c r="D1" s="156"/>
      <c r="E1" s="156"/>
      <c r="F1" s="156"/>
      <c r="G1" s="156"/>
      <c r="H1" s="156"/>
      <c r="I1" s="156"/>
    </row>
    <row r="2" spans="1:6" ht="23.25" customHeight="1">
      <c r="A2" s="171" t="s">
        <v>16</v>
      </c>
      <c r="B2" s="171"/>
      <c r="C2" s="171"/>
      <c r="E2" s="1"/>
      <c r="F2" s="1"/>
    </row>
    <row r="3" spans="1:6" ht="23.25" customHeight="1">
      <c r="A3" s="171" t="s">
        <v>17</v>
      </c>
      <c r="B3" s="171"/>
      <c r="C3" s="171"/>
      <c r="E3" s="1"/>
      <c r="F3" s="1"/>
    </row>
    <row r="4" spans="1:6" ht="23.25" customHeight="1">
      <c r="A4" s="49" t="s">
        <v>18</v>
      </c>
      <c r="B4" s="49"/>
      <c r="C4" s="49"/>
      <c r="E4" s="1"/>
      <c r="F4" s="1"/>
    </row>
    <row r="5" spans="1:6" ht="23.25" customHeight="1">
      <c r="A5" s="49" t="s">
        <v>19</v>
      </c>
      <c r="B5" s="49"/>
      <c r="C5" s="49"/>
      <c r="D5" s="24"/>
      <c r="E5" s="1"/>
      <c r="F5" s="1"/>
    </row>
    <row r="6" spans="1:6" ht="23.25" customHeight="1">
      <c r="A6" s="171" t="s">
        <v>20</v>
      </c>
      <c r="B6" s="171"/>
      <c r="C6" s="171"/>
      <c r="E6" s="1"/>
      <c r="F6" s="1"/>
    </row>
    <row r="7" spans="1:6" ht="23.25" customHeight="1">
      <c r="A7" s="171" t="s">
        <v>21</v>
      </c>
      <c r="B7" s="171"/>
      <c r="C7" s="171"/>
      <c r="E7" s="1"/>
      <c r="F7" s="1"/>
    </row>
    <row r="8" spans="2:6" ht="15.75" customHeight="1">
      <c r="B8" s="6"/>
      <c r="C8" s="16"/>
      <c r="E8" s="1"/>
      <c r="F8" s="1"/>
    </row>
    <row r="9" spans="1:6" ht="21" customHeight="1">
      <c r="A9" s="28" t="s">
        <v>241</v>
      </c>
      <c r="B9" s="28"/>
      <c r="C9" s="28"/>
      <c r="E9" s="1"/>
      <c r="F9" s="1"/>
    </row>
    <row r="10" spans="5:6" ht="16.5" customHeight="1">
      <c r="E10" s="1"/>
      <c r="F10" s="1"/>
    </row>
    <row r="11" spans="1:6" ht="21" customHeight="1" thickBot="1">
      <c r="A11" s="40" t="s">
        <v>88</v>
      </c>
      <c r="E11" s="1"/>
      <c r="F11" s="1"/>
    </row>
    <row r="12" spans="1:9" ht="24" customHeight="1">
      <c r="A12" s="172" t="s">
        <v>43</v>
      </c>
      <c r="B12" s="169" t="s">
        <v>0</v>
      </c>
      <c r="C12" s="150" t="s">
        <v>7</v>
      </c>
      <c r="D12" s="150" t="s">
        <v>27</v>
      </c>
      <c r="E12" s="157"/>
      <c r="F12" s="157"/>
      <c r="G12" s="159" t="s">
        <v>5</v>
      </c>
      <c r="H12" s="152" t="s">
        <v>6</v>
      </c>
      <c r="I12" s="165" t="s">
        <v>13</v>
      </c>
    </row>
    <row r="13" spans="1:9" ht="35.25" customHeight="1" thickBot="1">
      <c r="A13" s="173"/>
      <c r="B13" s="170"/>
      <c r="C13" s="151"/>
      <c r="D13" s="151"/>
      <c r="E13" s="33" t="s">
        <v>12</v>
      </c>
      <c r="F13" s="33" t="s">
        <v>240</v>
      </c>
      <c r="G13" s="160"/>
      <c r="H13" s="153"/>
      <c r="I13" s="166"/>
    </row>
    <row r="14" spans="1:9" ht="41.25" customHeight="1">
      <c r="A14" s="43" t="s">
        <v>44</v>
      </c>
      <c r="B14" s="87" t="s">
        <v>190</v>
      </c>
      <c r="C14" s="86"/>
      <c r="D14" s="38"/>
      <c r="E14" s="37"/>
      <c r="F14" s="15">
        <v>1</v>
      </c>
      <c r="G14" s="35">
        <f aca="true" t="shared" si="0" ref="G14:G20">SUM(C14:F14)</f>
        <v>1</v>
      </c>
      <c r="H14" s="56"/>
      <c r="I14" s="63">
        <f aca="true" t="shared" si="1" ref="I14:I20">G14*H14</f>
        <v>0</v>
      </c>
    </row>
    <row r="15" spans="1:9" ht="41.25" customHeight="1">
      <c r="A15" s="43" t="s">
        <v>45</v>
      </c>
      <c r="B15" s="88" t="s">
        <v>192</v>
      </c>
      <c r="C15" s="86"/>
      <c r="D15" s="37"/>
      <c r="E15" s="37">
        <v>1</v>
      </c>
      <c r="F15" s="15"/>
      <c r="G15" s="35">
        <f t="shared" si="0"/>
        <v>1</v>
      </c>
      <c r="H15" s="61"/>
      <c r="I15" s="64">
        <f t="shared" si="1"/>
        <v>0</v>
      </c>
    </row>
    <row r="16" spans="1:9" ht="41.25" customHeight="1">
      <c r="A16" s="43" t="s">
        <v>46</v>
      </c>
      <c r="B16" s="88" t="s">
        <v>232</v>
      </c>
      <c r="C16" s="86"/>
      <c r="D16" s="37">
        <v>1</v>
      </c>
      <c r="E16" s="37"/>
      <c r="F16" s="15"/>
      <c r="G16" s="17">
        <f t="shared" si="0"/>
        <v>1</v>
      </c>
      <c r="H16" s="59"/>
      <c r="I16" s="65">
        <f t="shared" si="1"/>
        <v>0</v>
      </c>
    </row>
    <row r="17" spans="1:9" ht="41.25" customHeight="1">
      <c r="A17" s="43" t="s">
        <v>91</v>
      </c>
      <c r="B17" s="89" t="s">
        <v>191</v>
      </c>
      <c r="C17" s="86"/>
      <c r="D17" s="37"/>
      <c r="E17" s="37">
        <v>1</v>
      </c>
      <c r="F17" s="15"/>
      <c r="G17" s="17">
        <f t="shared" si="0"/>
        <v>1</v>
      </c>
      <c r="H17" s="59"/>
      <c r="I17" s="65">
        <f t="shared" si="1"/>
        <v>0</v>
      </c>
    </row>
    <row r="18" spans="1:9" ht="41.25" customHeight="1">
      <c r="A18" s="43" t="s">
        <v>47</v>
      </c>
      <c r="B18" s="88" t="s">
        <v>170</v>
      </c>
      <c r="C18" s="86">
        <v>1</v>
      </c>
      <c r="D18" s="37"/>
      <c r="E18" s="37"/>
      <c r="F18" s="15"/>
      <c r="G18" s="17">
        <f t="shared" si="0"/>
        <v>1</v>
      </c>
      <c r="H18" s="59"/>
      <c r="I18" s="65">
        <f t="shared" si="1"/>
        <v>0</v>
      </c>
    </row>
    <row r="19" spans="1:9" ht="41.25" customHeight="1">
      <c r="A19" s="43" t="s">
        <v>48</v>
      </c>
      <c r="B19" s="68" t="s">
        <v>132</v>
      </c>
      <c r="C19" s="86"/>
      <c r="D19" s="37"/>
      <c r="E19" s="37"/>
      <c r="F19" s="15">
        <v>1</v>
      </c>
      <c r="G19" s="17">
        <f t="shared" si="0"/>
        <v>1</v>
      </c>
      <c r="H19" s="59"/>
      <c r="I19" s="65">
        <f t="shared" si="1"/>
        <v>0</v>
      </c>
    </row>
    <row r="20" spans="1:9" ht="41.25" customHeight="1" thickBot="1">
      <c r="A20" s="103" t="s">
        <v>49</v>
      </c>
      <c r="B20" s="88" t="s">
        <v>127</v>
      </c>
      <c r="C20" s="86">
        <v>1</v>
      </c>
      <c r="D20" s="38"/>
      <c r="E20" s="37"/>
      <c r="F20" s="15"/>
      <c r="G20" s="17">
        <f t="shared" si="0"/>
        <v>1</v>
      </c>
      <c r="H20" s="59"/>
      <c r="I20" s="65">
        <f t="shared" si="1"/>
        <v>0</v>
      </c>
    </row>
    <row r="21" spans="1:9" ht="31.5" customHeight="1" thickBot="1">
      <c r="A21" s="31"/>
      <c r="B21" s="167" t="s">
        <v>14</v>
      </c>
      <c r="C21" s="167"/>
      <c r="D21" s="167"/>
      <c r="E21" s="167"/>
      <c r="F21" s="167"/>
      <c r="G21" s="167"/>
      <c r="H21" s="168"/>
      <c r="I21" s="60">
        <f>SUM(I14:I20)</f>
        <v>0</v>
      </c>
    </row>
    <row r="22" spans="5:6" ht="15.75">
      <c r="E22" s="1"/>
      <c r="F22" s="1"/>
    </row>
    <row r="23" spans="5:6" ht="15.75">
      <c r="E23" s="1"/>
      <c r="F23" s="1"/>
    </row>
    <row r="24" spans="1:6" ht="16.5">
      <c r="A24" s="29" t="s">
        <v>24</v>
      </c>
      <c r="B24" s="29"/>
      <c r="C24" s="18"/>
      <c r="E24" s="2"/>
      <c r="F24" s="3"/>
    </row>
    <row r="25" spans="1:6" ht="16.5">
      <c r="A25" s="29"/>
      <c r="B25" s="29"/>
      <c r="C25" s="18"/>
      <c r="E25" s="2"/>
      <c r="F25" s="3"/>
    </row>
    <row r="26" spans="1:6" ht="16.5">
      <c r="A26" s="29"/>
      <c r="B26" s="29"/>
      <c r="C26" s="18"/>
      <c r="E26" s="2"/>
      <c r="F26" s="3"/>
    </row>
    <row r="27" spans="5:6" ht="15.75">
      <c r="E27" s="7"/>
      <c r="F27" s="21" t="s">
        <v>22</v>
      </c>
    </row>
    <row r="28" spans="5:6" ht="15.75">
      <c r="E28"/>
      <c r="F28" s="8" t="s">
        <v>23</v>
      </c>
    </row>
    <row r="29" spans="5:6" ht="15.75">
      <c r="E29" s="1"/>
      <c r="F29" s="1"/>
    </row>
    <row r="30" spans="5:6" ht="15.75">
      <c r="E30" s="1"/>
      <c r="F30" s="1"/>
    </row>
    <row r="31" spans="5:6" ht="15.75">
      <c r="E31" s="1"/>
      <c r="F31" s="1"/>
    </row>
  </sheetData>
  <sheetProtection/>
  <mergeCells count="14">
    <mergeCell ref="A2:C2"/>
    <mergeCell ref="A3:C3"/>
    <mergeCell ref="A6:C6"/>
    <mergeCell ref="A7:C7"/>
    <mergeCell ref="A1:I1"/>
    <mergeCell ref="A12:A13"/>
    <mergeCell ref="I12:I13"/>
    <mergeCell ref="B21:H21"/>
    <mergeCell ref="B12:B13"/>
    <mergeCell ref="C12:C13"/>
    <mergeCell ref="D12:D13"/>
    <mergeCell ref="E12:F12"/>
    <mergeCell ref="G12:G13"/>
    <mergeCell ref="H12:H13"/>
  </mergeCells>
  <printOptions horizontalCentered="1"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64" r:id="rId1"/>
  <headerFooter>
    <oddHeader>&amp;R4.számú melléklet</oddHeader>
    <oddFooter>&amp;C&amp;N/&amp;P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="73" zoomScaleNormal="73" zoomScalePageLayoutView="0" workbookViewId="0" topLeftCell="A1">
      <selection activeCell="B25" sqref="B25"/>
    </sheetView>
  </sheetViews>
  <sheetFormatPr defaultColWidth="9.140625" defaultRowHeight="15"/>
  <cols>
    <col min="1" max="1" width="9.140625" style="1" customWidth="1"/>
    <col min="2" max="2" width="45.421875" style="1" customWidth="1"/>
    <col min="3" max="4" width="15.421875" style="1" customWidth="1"/>
    <col min="5" max="5" width="16.7109375" style="8" customWidth="1"/>
    <col min="6" max="6" width="14.140625" style="8" customWidth="1"/>
    <col min="7" max="7" width="8.421875" style="1" customWidth="1"/>
    <col min="8" max="8" width="16.7109375" style="1" bestFit="1" customWidth="1"/>
    <col min="9" max="9" width="22.00390625" style="1" bestFit="1" customWidth="1"/>
    <col min="10" max="10" width="10.140625" style="1" bestFit="1" customWidth="1"/>
    <col min="11" max="16384" width="9.140625" style="1" customWidth="1"/>
  </cols>
  <sheetData>
    <row r="1" spans="2:8" ht="16.5">
      <c r="B1" s="156" t="s">
        <v>15</v>
      </c>
      <c r="C1" s="156"/>
      <c r="D1" s="156"/>
      <c r="E1" s="156"/>
      <c r="F1" s="156"/>
      <c r="G1" s="156"/>
      <c r="H1" s="156"/>
    </row>
    <row r="2" spans="1:5" ht="22.5" customHeight="1">
      <c r="A2" s="163" t="s">
        <v>16</v>
      </c>
      <c r="B2" s="163"/>
      <c r="C2" s="163"/>
      <c r="D2" s="163"/>
      <c r="E2" s="163"/>
    </row>
    <row r="3" spans="1:5" ht="22.5" customHeight="1">
      <c r="A3" s="163" t="s">
        <v>17</v>
      </c>
      <c r="B3" s="163"/>
      <c r="C3" s="163"/>
      <c r="D3" s="163"/>
      <c r="E3" s="163"/>
    </row>
    <row r="4" spans="1:5" ht="22.5" customHeight="1">
      <c r="A4" s="50" t="s">
        <v>18</v>
      </c>
      <c r="B4" s="50"/>
      <c r="C4" s="50"/>
      <c r="D4" s="92"/>
      <c r="E4" s="50"/>
    </row>
    <row r="5" spans="1:5" ht="22.5" customHeight="1">
      <c r="A5" s="51" t="s">
        <v>19</v>
      </c>
      <c r="B5" s="51"/>
      <c r="C5" s="51"/>
      <c r="D5" s="51"/>
      <c r="E5" s="50"/>
    </row>
    <row r="6" spans="1:5" ht="22.5" customHeight="1">
      <c r="A6" s="163" t="s">
        <v>20</v>
      </c>
      <c r="B6" s="163"/>
      <c r="C6" s="163"/>
      <c r="D6" s="163"/>
      <c r="E6" s="163"/>
    </row>
    <row r="7" spans="1:5" ht="22.5" customHeight="1">
      <c r="A7" s="163" t="s">
        <v>21</v>
      </c>
      <c r="B7" s="163"/>
      <c r="C7" s="163"/>
      <c r="D7" s="163"/>
      <c r="E7" s="163"/>
    </row>
    <row r="8" spans="2:5" ht="15.75">
      <c r="B8" s="66"/>
      <c r="C8" s="66"/>
      <c r="D8" s="66"/>
      <c r="E8" s="53"/>
    </row>
    <row r="9" spans="1:5" ht="15.75">
      <c r="A9" s="47" t="s">
        <v>242</v>
      </c>
      <c r="B9" s="47"/>
      <c r="C9" s="47"/>
      <c r="D9" s="47"/>
      <c r="E9" s="47"/>
    </row>
    <row r="12" ht="16.5" thickBot="1">
      <c r="A12" s="2" t="s">
        <v>89</v>
      </c>
    </row>
    <row r="13" spans="1:9" ht="15.75" customHeight="1">
      <c r="A13" s="174" t="s">
        <v>43</v>
      </c>
      <c r="B13" s="161" t="s">
        <v>0</v>
      </c>
      <c r="C13" s="146" t="s">
        <v>130</v>
      </c>
      <c r="D13" s="154" t="s">
        <v>9</v>
      </c>
      <c r="E13" s="155"/>
      <c r="F13" s="150" t="s">
        <v>188</v>
      </c>
      <c r="G13" s="159" t="s">
        <v>5</v>
      </c>
      <c r="H13" s="176" t="s">
        <v>6</v>
      </c>
      <c r="I13" s="178" t="s">
        <v>13</v>
      </c>
    </row>
    <row r="14" spans="1:9" ht="16.5" thickBot="1">
      <c r="A14" s="175"/>
      <c r="B14" s="162"/>
      <c r="C14" s="147"/>
      <c r="D14" s="93" t="s">
        <v>1</v>
      </c>
      <c r="E14" s="104" t="s">
        <v>2</v>
      </c>
      <c r="F14" s="151"/>
      <c r="G14" s="160"/>
      <c r="H14" s="177"/>
      <c r="I14" s="179"/>
    </row>
    <row r="15" spans="1:9" ht="41.25" customHeight="1">
      <c r="A15" s="69" t="s">
        <v>44</v>
      </c>
      <c r="B15" s="32" t="s">
        <v>233</v>
      </c>
      <c r="C15" s="100">
        <v>1</v>
      </c>
      <c r="D15" s="32"/>
      <c r="E15" s="37"/>
      <c r="F15" s="38"/>
      <c r="G15" s="17">
        <f>SUM(C15:F15)</f>
        <v>1</v>
      </c>
      <c r="H15" s="59"/>
      <c r="I15" s="65">
        <f>G15*H15</f>
        <v>0</v>
      </c>
    </row>
    <row r="16" spans="1:9" ht="35.25" customHeight="1">
      <c r="A16" s="69" t="s">
        <v>45</v>
      </c>
      <c r="B16" s="32" t="s">
        <v>186</v>
      </c>
      <c r="C16" s="32"/>
      <c r="D16" s="100">
        <v>1</v>
      </c>
      <c r="E16" s="37">
        <v>1</v>
      </c>
      <c r="F16" s="38"/>
      <c r="G16" s="17">
        <f>SUM(C16:F16)</f>
        <v>2</v>
      </c>
      <c r="H16" s="59"/>
      <c r="I16" s="65">
        <f>G16*H16</f>
        <v>0</v>
      </c>
    </row>
    <row r="17" spans="1:9" ht="35.25" customHeight="1" thickBot="1">
      <c r="A17" s="69" t="s">
        <v>46</v>
      </c>
      <c r="B17" s="32" t="s">
        <v>187</v>
      </c>
      <c r="C17" s="32"/>
      <c r="D17" s="32"/>
      <c r="E17" s="37"/>
      <c r="F17" s="37">
        <v>1</v>
      </c>
      <c r="G17" s="17">
        <f>SUM(E17:F17)</f>
        <v>1</v>
      </c>
      <c r="H17" s="59"/>
      <c r="I17" s="65">
        <f>G17*H17</f>
        <v>0</v>
      </c>
    </row>
    <row r="18" spans="1:9" ht="30.75" customHeight="1" thickBot="1">
      <c r="A18" s="31"/>
      <c r="B18" s="180" t="s">
        <v>14</v>
      </c>
      <c r="C18" s="181"/>
      <c r="D18" s="181"/>
      <c r="E18" s="181"/>
      <c r="F18" s="181"/>
      <c r="G18" s="181"/>
      <c r="H18" s="182"/>
      <c r="I18" s="70">
        <f>SUM(I15:I17)</f>
        <v>0</v>
      </c>
    </row>
    <row r="21" spans="1:5" ht="15.75">
      <c r="A21" s="48" t="s">
        <v>24</v>
      </c>
      <c r="B21" s="48"/>
      <c r="C21" s="48"/>
      <c r="D21" s="48"/>
      <c r="E21" s="53"/>
    </row>
    <row r="22" spans="1:5" ht="15.75">
      <c r="A22" s="48"/>
      <c r="B22" s="48"/>
      <c r="C22" s="48"/>
      <c r="D22" s="48"/>
      <c r="E22" s="53"/>
    </row>
    <row r="23" spans="1:5" ht="15.75">
      <c r="A23" s="48"/>
      <c r="B23" s="48"/>
      <c r="C23" s="48"/>
      <c r="D23" s="48"/>
      <c r="E23" s="53"/>
    </row>
    <row r="24" spans="1:8" ht="15.75">
      <c r="A24" s="48"/>
      <c r="B24" s="48"/>
      <c r="C24" s="48"/>
      <c r="D24" s="48"/>
      <c r="E24" s="53"/>
      <c r="F24" s="21"/>
      <c r="H24" s="21" t="s">
        <v>22</v>
      </c>
    </row>
    <row r="25" ht="15.75">
      <c r="H25" s="8" t="s">
        <v>23</v>
      </c>
    </row>
  </sheetData>
  <sheetProtection/>
  <mergeCells count="14">
    <mergeCell ref="I13:I14"/>
    <mergeCell ref="B18:H18"/>
    <mergeCell ref="C13:C14"/>
    <mergeCell ref="D13:E13"/>
    <mergeCell ref="B1:H1"/>
    <mergeCell ref="A2:E2"/>
    <mergeCell ref="A3:E3"/>
    <mergeCell ref="A6:E6"/>
    <mergeCell ref="A7:E7"/>
    <mergeCell ref="A13:A14"/>
    <mergeCell ref="B13:B14"/>
    <mergeCell ref="F13:F14"/>
    <mergeCell ref="G13:G14"/>
    <mergeCell ref="H13:H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&amp;R4. számú melléklet</oddHeader>
  </headerFooter>
  <ignoredErrors>
    <ignoredError sqref="G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69" zoomScaleNormal="69" zoomScalePageLayoutView="0" workbookViewId="0" topLeftCell="A1">
      <selection activeCell="D29" sqref="D29"/>
    </sheetView>
  </sheetViews>
  <sheetFormatPr defaultColWidth="9.140625" defaultRowHeight="15"/>
  <cols>
    <col min="1" max="1" width="6.28125" style="1" customWidth="1"/>
    <col min="2" max="2" width="45.421875" style="1" customWidth="1"/>
    <col min="3" max="3" width="21.28125" style="1" customWidth="1"/>
    <col min="4" max="4" width="13.00390625" style="8" customWidth="1"/>
    <col min="5" max="5" width="12.57421875" style="8" customWidth="1"/>
    <col min="6" max="6" width="10.7109375" style="8" customWidth="1"/>
    <col min="7" max="7" width="12.7109375" style="8" bestFit="1" customWidth="1"/>
    <col min="8" max="8" width="12.28125" style="8" customWidth="1"/>
    <col min="9" max="9" width="8.421875" style="1" customWidth="1"/>
    <col min="10" max="10" width="15.8515625" style="1" bestFit="1" customWidth="1"/>
    <col min="11" max="11" width="23.28125" style="1" bestFit="1" customWidth="1"/>
    <col min="12" max="12" width="10.140625" style="1" bestFit="1" customWidth="1"/>
    <col min="13" max="16384" width="9.140625" style="1" customWidth="1"/>
  </cols>
  <sheetData>
    <row r="1" spans="1:11" ht="16.5">
      <c r="A1" s="156" t="s">
        <v>15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7" ht="21" customHeight="1">
      <c r="A2" s="184" t="s">
        <v>16</v>
      </c>
      <c r="B2" s="184"/>
      <c r="C2" s="184"/>
      <c r="D2" s="184"/>
      <c r="E2" s="41"/>
      <c r="F2" s="41"/>
      <c r="G2" s="5"/>
    </row>
    <row r="3" spans="1:7" ht="21" customHeight="1">
      <c r="A3" s="184" t="s">
        <v>17</v>
      </c>
      <c r="B3" s="184"/>
      <c r="C3" s="184"/>
      <c r="D3" s="184"/>
      <c r="E3" s="41"/>
      <c r="F3" s="41"/>
      <c r="G3" s="5"/>
    </row>
    <row r="4" spans="1:7" ht="21" customHeight="1">
      <c r="A4" s="71" t="s">
        <v>18</v>
      </c>
      <c r="B4" s="71"/>
      <c r="C4" s="71"/>
      <c r="D4" s="71"/>
      <c r="E4" s="41"/>
      <c r="F4" s="41"/>
      <c r="G4" s="5"/>
    </row>
    <row r="5" spans="1:7" ht="21" customHeight="1">
      <c r="A5" s="72" t="s">
        <v>19</v>
      </c>
      <c r="B5" s="72"/>
      <c r="C5" s="71"/>
      <c r="D5" s="71"/>
      <c r="E5" s="42"/>
      <c r="F5" s="41"/>
      <c r="G5" s="5"/>
    </row>
    <row r="6" spans="1:7" ht="21" customHeight="1">
      <c r="A6" s="184" t="s">
        <v>20</v>
      </c>
      <c r="B6" s="184"/>
      <c r="C6" s="184"/>
      <c r="D6" s="184"/>
      <c r="E6" s="41"/>
      <c r="F6" s="41"/>
      <c r="G6" s="5"/>
    </row>
    <row r="7" spans="1:7" ht="21" customHeight="1">
      <c r="A7" s="184" t="s">
        <v>21</v>
      </c>
      <c r="B7" s="184"/>
      <c r="C7" s="184"/>
      <c r="D7" s="184"/>
      <c r="E7" s="41"/>
      <c r="F7" s="41"/>
      <c r="G7" s="5"/>
    </row>
    <row r="8" spans="1:7" ht="15.75">
      <c r="A8" s="5"/>
      <c r="B8" s="73"/>
      <c r="C8" s="74"/>
      <c r="D8" s="74"/>
      <c r="E8" s="41"/>
      <c r="F8" s="41"/>
      <c r="G8" s="5"/>
    </row>
    <row r="9" spans="1:7" ht="15.75">
      <c r="A9" s="75" t="s">
        <v>242</v>
      </c>
      <c r="B9" s="75"/>
      <c r="C9" s="75"/>
      <c r="D9" s="75"/>
      <c r="E9" s="41"/>
      <c r="F9" s="41"/>
      <c r="G9" s="5"/>
    </row>
    <row r="10" spans="1:7" ht="15.75">
      <c r="A10" s="5"/>
      <c r="B10" s="5"/>
      <c r="C10" s="5"/>
      <c r="D10" s="41"/>
      <c r="E10" s="41"/>
      <c r="F10" s="41"/>
      <c r="G10" s="5"/>
    </row>
    <row r="11" spans="1:7" ht="16.5" thickBot="1">
      <c r="A11" s="83" t="s">
        <v>90</v>
      </c>
      <c r="B11" s="5"/>
      <c r="C11" s="5"/>
      <c r="D11" s="41"/>
      <c r="E11" s="41"/>
      <c r="F11" s="41"/>
      <c r="G11" s="5"/>
    </row>
    <row r="12" spans="1:11" ht="31.5">
      <c r="A12" s="172" t="s">
        <v>43</v>
      </c>
      <c r="B12" s="161" t="s">
        <v>0</v>
      </c>
      <c r="C12" s="183" t="s">
        <v>85</v>
      </c>
      <c r="D12" s="150" t="s">
        <v>7</v>
      </c>
      <c r="E12" s="101" t="s">
        <v>9</v>
      </c>
      <c r="F12" s="150" t="s">
        <v>8</v>
      </c>
      <c r="G12" s="157"/>
      <c r="H12" s="157"/>
      <c r="I12" s="159" t="s">
        <v>5</v>
      </c>
      <c r="J12" s="152" t="s">
        <v>6</v>
      </c>
      <c r="K12" s="165" t="s">
        <v>13</v>
      </c>
    </row>
    <row r="13" spans="1:11" ht="35.25" customHeight="1" thickBot="1">
      <c r="A13" s="173"/>
      <c r="B13" s="162"/>
      <c r="C13" s="147"/>
      <c r="D13" s="151"/>
      <c r="E13" s="33" t="s">
        <v>1</v>
      </c>
      <c r="F13" s="151"/>
      <c r="G13" s="33" t="s">
        <v>12</v>
      </c>
      <c r="H13" s="33" t="s">
        <v>28</v>
      </c>
      <c r="I13" s="160"/>
      <c r="J13" s="153"/>
      <c r="K13" s="166"/>
    </row>
    <row r="14" spans="1:11" ht="38.25" customHeight="1">
      <c r="A14" s="43" t="s">
        <v>44</v>
      </c>
      <c r="B14" s="32" t="s">
        <v>156</v>
      </c>
      <c r="C14" s="100" t="s">
        <v>154</v>
      </c>
      <c r="D14" s="37"/>
      <c r="E14" s="37">
        <v>2</v>
      </c>
      <c r="F14" s="38"/>
      <c r="G14" s="37"/>
      <c r="H14" s="15"/>
      <c r="I14" s="35">
        <f aca="true" t="shared" si="0" ref="I14:I19">SUM(D14:H14)</f>
        <v>2</v>
      </c>
      <c r="J14" s="56"/>
      <c r="K14" s="64">
        <f aca="true" t="shared" si="1" ref="K14:K19">I14*J14</f>
        <v>0</v>
      </c>
    </row>
    <row r="15" spans="1:11" ht="38.25" customHeight="1">
      <c r="A15" s="43" t="s">
        <v>45</v>
      </c>
      <c r="B15" s="32" t="s">
        <v>128</v>
      </c>
      <c r="C15" s="100" t="s">
        <v>184</v>
      </c>
      <c r="D15" s="37"/>
      <c r="E15" s="37"/>
      <c r="F15" s="38"/>
      <c r="G15" s="37">
        <v>1</v>
      </c>
      <c r="H15" s="15"/>
      <c r="I15" s="35">
        <f t="shared" si="0"/>
        <v>1</v>
      </c>
      <c r="J15" s="58"/>
      <c r="K15" s="65">
        <f t="shared" si="1"/>
        <v>0</v>
      </c>
    </row>
    <row r="16" spans="1:11" ht="38.25" customHeight="1">
      <c r="A16" s="43" t="s">
        <v>46</v>
      </c>
      <c r="B16" s="32" t="s">
        <v>182</v>
      </c>
      <c r="C16" s="100" t="s">
        <v>183</v>
      </c>
      <c r="D16" s="37"/>
      <c r="E16" s="37"/>
      <c r="F16" s="38"/>
      <c r="G16" s="37">
        <v>1</v>
      </c>
      <c r="H16" s="15"/>
      <c r="I16" s="35">
        <f t="shared" si="0"/>
        <v>1</v>
      </c>
      <c r="J16" s="58"/>
      <c r="K16" s="65">
        <f t="shared" si="1"/>
        <v>0</v>
      </c>
    </row>
    <row r="17" spans="1:11" ht="38.25" customHeight="1">
      <c r="A17" s="43" t="s">
        <v>47</v>
      </c>
      <c r="B17" s="54" t="s">
        <v>134</v>
      </c>
      <c r="C17" s="143" t="s">
        <v>135</v>
      </c>
      <c r="D17" s="78">
        <v>7</v>
      </c>
      <c r="E17" s="78"/>
      <c r="F17" s="78"/>
      <c r="G17" s="78"/>
      <c r="H17" s="79">
        <v>8</v>
      </c>
      <c r="I17" s="35">
        <f t="shared" si="0"/>
        <v>15</v>
      </c>
      <c r="J17" s="84"/>
      <c r="K17" s="85">
        <f t="shared" si="1"/>
        <v>0</v>
      </c>
    </row>
    <row r="18" spans="1:11" ht="38.25" customHeight="1">
      <c r="A18" s="43" t="s">
        <v>48</v>
      </c>
      <c r="B18" s="54" t="s">
        <v>129</v>
      </c>
      <c r="C18" s="143" t="s">
        <v>86</v>
      </c>
      <c r="D18" s="78"/>
      <c r="E18" s="78"/>
      <c r="F18" s="78"/>
      <c r="G18" s="78"/>
      <c r="H18" s="79">
        <v>2</v>
      </c>
      <c r="I18" s="35">
        <f t="shared" si="0"/>
        <v>2</v>
      </c>
      <c r="J18" s="84"/>
      <c r="K18" s="85">
        <f t="shared" si="1"/>
        <v>0</v>
      </c>
    </row>
    <row r="19" spans="1:11" ht="38.25" customHeight="1" thickBot="1">
      <c r="A19" s="43" t="s">
        <v>49</v>
      </c>
      <c r="B19" s="54" t="s">
        <v>176</v>
      </c>
      <c r="C19" s="143" t="s">
        <v>175</v>
      </c>
      <c r="D19" s="78"/>
      <c r="E19" s="78"/>
      <c r="F19" s="78">
        <v>1</v>
      </c>
      <c r="G19" s="78"/>
      <c r="H19" s="79"/>
      <c r="I19" s="35">
        <f t="shared" si="0"/>
        <v>1</v>
      </c>
      <c r="J19" s="84"/>
      <c r="K19" s="85">
        <f t="shared" si="1"/>
        <v>0</v>
      </c>
    </row>
    <row r="20" spans="1:11" ht="31.5" customHeight="1" thickBot="1">
      <c r="A20" s="31"/>
      <c r="B20" s="144" t="s">
        <v>14</v>
      </c>
      <c r="C20" s="144"/>
      <c r="D20" s="144"/>
      <c r="E20" s="144"/>
      <c r="F20" s="144"/>
      <c r="G20" s="144"/>
      <c r="H20" s="144"/>
      <c r="I20" s="144"/>
      <c r="J20" s="145"/>
      <c r="K20" s="60">
        <f>SUM(K14:K19)</f>
        <v>0</v>
      </c>
    </row>
    <row r="21" ht="15.75">
      <c r="B21" s="76"/>
    </row>
    <row r="23" spans="1:6" ht="15.75">
      <c r="A23" s="48" t="s">
        <v>24</v>
      </c>
      <c r="B23" s="48"/>
      <c r="C23" s="77"/>
      <c r="F23" s="4"/>
    </row>
    <row r="24" spans="1:6" ht="15.75">
      <c r="A24" s="48"/>
      <c r="B24" s="48"/>
      <c r="C24" s="77"/>
      <c r="F24" s="4"/>
    </row>
    <row r="25" spans="3:6" ht="15.75">
      <c r="C25" s="8"/>
      <c r="E25" s="67"/>
      <c r="F25" s="1"/>
    </row>
    <row r="26" spans="3:9" ht="16.5">
      <c r="C26" s="8"/>
      <c r="E26" s="22"/>
      <c r="F26" s="1"/>
      <c r="I26" s="21" t="s">
        <v>22</v>
      </c>
    </row>
    <row r="27" ht="15.75">
      <c r="I27" s="8" t="s">
        <v>23</v>
      </c>
    </row>
  </sheetData>
  <sheetProtection/>
  <mergeCells count="15">
    <mergeCell ref="K12:K13"/>
    <mergeCell ref="A2:D2"/>
    <mergeCell ref="A3:D3"/>
    <mergeCell ref="A6:D6"/>
    <mergeCell ref="A7:D7"/>
    <mergeCell ref="A1:K1"/>
    <mergeCell ref="A12:A13"/>
    <mergeCell ref="B12:B13"/>
    <mergeCell ref="D12:D13"/>
    <mergeCell ref="B20:J20"/>
    <mergeCell ref="C12:C13"/>
    <mergeCell ref="G12:H12"/>
    <mergeCell ref="I12:I13"/>
    <mergeCell ref="J12:J13"/>
    <mergeCell ref="F12:F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Viszpc05</dc:creator>
  <cp:keywords/>
  <dc:description/>
  <cp:lastModifiedBy>Viszpc46</cp:lastModifiedBy>
  <cp:lastPrinted>2019-04-30T11:43:43Z</cp:lastPrinted>
  <dcterms:created xsi:type="dcterms:W3CDTF">2009-06-04T12:00:37Z</dcterms:created>
  <dcterms:modified xsi:type="dcterms:W3CDTF">2019-05-03T09:53:31Z</dcterms:modified>
  <cp:category/>
  <cp:version/>
  <cp:contentType/>
  <cp:contentStatus/>
</cp:coreProperties>
</file>